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5480" windowHeight="7215" activeTab="0"/>
  </bookViews>
  <sheets>
    <sheet name="1 неделя " sheetId="1" r:id="rId1"/>
    <sheet name="2 неделя " sheetId="2" r:id="rId2"/>
    <sheet name="3 неделя " sheetId="3" r:id="rId3"/>
    <sheet name="4 неделя " sheetId="4" r:id="rId4"/>
  </sheets>
  <definedNames/>
  <calcPr fullCalcOnLoad="1" refMode="R1C1"/>
</workbook>
</file>

<file path=xl/sharedStrings.xml><?xml version="1.0" encoding="utf-8"?>
<sst xmlns="http://schemas.openxmlformats.org/spreadsheetml/2006/main" count="405" uniqueCount="180">
  <si>
    <t>№ рецепт.</t>
  </si>
  <si>
    <t>Выход</t>
  </si>
  <si>
    <t>Белок</t>
  </si>
  <si>
    <t>Жиры</t>
  </si>
  <si>
    <t>Углеводы</t>
  </si>
  <si>
    <t xml:space="preserve">Понедельник </t>
  </si>
  <si>
    <t>Сумма калорий:</t>
  </si>
  <si>
    <t>Вторник</t>
  </si>
  <si>
    <t>Среда</t>
  </si>
  <si>
    <t>Четверг</t>
  </si>
  <si>
    <t>Пятница</t>
  </si>
  <si>
    <t>Понедельник</t>
  </si>
  <si>
    <t>Ккало-рии</t>
  </si>
  <si>
    <t>340</t>
  </si>
  <si>
    <t>Калории</t>
  </si>
  <si>
    <t>Третья неделя</t>
  </si>
  <si>
    <t>Четвёртая неделя</t>
  </si>
  <si>
    <t>390</t>
  </si>
  <si>
    <t>Итого</t>
  </si>
  <si>
    <t>518</t>
  </si>
  <si>
    <t>Примечание - исользован сборник рецептур блюд и кулинарных изделий для ПОП при общеобразовательных школах 2004 г.</t>
  </si>
  <si>
    <t>631</t>
  </si>
  <si>
    <t>520</t>
  </si>
  <si>
    <t>686</t>
  </si>
  <si>
    <t>333</t>
  </si>
  <si>
    <t>инст</t>
  </si>
  <si>
    <t>794</t>
  </si>
  <si>
    <t>705</t>
  </si>
  <si>
    <t>492</t>
  </si>
  <si>
    <t>374</t>
  </si>
  <si>
    <t>493</t>
  </si>
  <si>
    <t>638</t>
  </si>
  <si>
    <t>371</t>
  </si>
  <si>
    <t>694</t>
  </si>
  <si>
    <t>639</t>
  </si>
  <si>
    <t>тк</t>
  </si>
  <si>
    <t>64/03</t>
  </si>
  <si>
    <t>36/03</t>
  </si>
  <si>
    <t xml:space="preserve">Выход </t>
  </si>
  <si>
    <t>100</t>
  </si>
  <si>
    <t>30/30</t>
  </si>
  <si>
    <t>200</t>
  </si>
  <si>
    <t>200/7</t>
  </si>
  <si>
    <t>60</t>
  </si>
  <si>
    <t>30</t>
  </si>
  <si>
    <t>297</t>
  </si>
  <si>
    <t>200/15/7</t>
  </si>
  <si>
    <t>150</t>
  </si>
  <si>
    <t>тк.</t>
  </si>
  <si>
    <t>19</t>
  </si>
  <si>
    <t>50</t>
  </si>
  <si>
    <t>Хлеб пшен/ржаной</t>
  </si>
  <si>
    <t>Чай с лимоном</t>
  </si>
  <si>
    <t xml:space="preserve">Какао с молоком </t>
  </si>
  <si>
    <t>Рыба (горбуша) тушеная с овощами</t>
  </si>
  <si>
    <t>Картофель отварной (с маслом)</t>
  </si>
  <si>
    <t>Фрукты (банан)</t>
  </si>
  <si>
    <t>Компот из сухофруктов</t>
  </si>
  <si>
    <t>инстр</t>
  </si>
  <si>
    <t>Слойка с фруктовой начинкой</t>
  </si>
  <si>
    <t>139</t>
  </si>
  <si>
    <t>Суп картофельный с бобовыми</t>
  </si>
  <si>
    <t>Греча рассыпчатая</t>
  </si>
  <si>
    <t>437</t>
  </si>
  <si>
    <t>Гуляш из говядины</t>
  </si>
  <si>
    <t>Хлеб ржан./пшен.</t>
  </si>
  <si>
    <t>80/50</t>
  </si>
  <si>
    <t>Макароны отварные (с сыром)</t>
  </si>
  <si>
    <t>Омлет натуральный</t>
  </si>
  <si>
    <t>Колбаски "Витаминные"</t>
  </si>
  <si>
    <t>110</t>
  </si>
  <si>
    <t xml:space="preserve">Борщ со сметаной с мясом </t>
  </si>
  <si>
    <t>391</t>
  </si>
  <si>
    <t>Рис припущенный с овощами</t>
  </si>
  <si>
    <t>Манник</t>
  </si>
  <si>
    <t>200/10/10</t>
  </si>
  <si>
    <t>Картофельное пюре (с маслом)</t>
  </si>
  <si>
    <t>Фрукты (яблоко)</t>
  </si>
  <si>
    <t>Компот из кураги</t>
  </si>
  <si>
    <t>Птица тушеная в сметанном соусе</t>
  </si>
  <si>
    <t>157</t>
  </si>
  <si>
    <t>Солянка домашняя .</t>
  </si>
  <si>
    <t>200/10</t>
  </si>
  <si>
    <t>700</t>
  </si>
  <si>
    <t>124</t>
  </si>
  <si>
    <t>Щи с мясом со сметаной</t>
  </si>
  <si>
    <t>Котлета рыбная "Любительская"</t>
  </si>
  <si>
    <t>Напиток из шиповника</t>
  </si>
  <si>
    <t>ТТК 2</t>
  </si>
  <si>
    <t>Пирог пластовой "Зебра"</t>
  </si>
  <si>
    <t>Птица отварная</t>
  </si>
  <si>
    <t>Кекс "Творожный"</t>
  </si>
  <si>
    <t>250/10/10</t>
  </si>
  <si>
    <t>Рыба припущенная</t>
  </si>
  <si>
    <t>423</t>
  </si>
  <si>
    <t>Бефстроганов</t>
  </si>
  <si>
    <t>Первая  неделя</t>
  </si>
  <si>
    <t>вторая неделя</t>
  </si>
  <si>
    <t>250</t>
  </si>
  <si>
    <t>Компот из свежих плодов (замороз)</t>
  </si>
  <si>
    <t>19/2003</t>
  </si>
  <si>
    <t>Салат картофельный с зеленым горошком</t>
  </si>
  <si>
    <t>365</t>
  </si>
  <si>
    <t>Суфле творожное</t>
  </si>
  <si>
    <t>* - Сборник рецептур блюд и кулинарных изделий для предприятий обслуживающих учащихся образовательных учреждений Свердловской области, Екатеринбург, 2003г.</t>
  </si>
  <si>
    <t>Напиток витамин "Витошка"</t>
  </si>
  <si>
    <t>Кисель витамин "Витошка"</t>
  </si>
  <si>
    <t>Напиток витам "Витошка"</t>
  </si>
  <si>
    <t xml:space="preserve">инстр </t>
  </si>
  <si>
    <t>451</t>
  </si>
  <si>
    <t>Шницель мясной</t>
  </si>
  <si>
    <t>680</t>
  </si>
  <si>
    <t>Запеканка картофельная</t>
  </si>
  <si>
    <t>80/20</t>
  </si>
  <si>
    <t>692</t>
  </si>
  <si>
    <t>Кофейный напиток</t>
  </si>
  <si>
    <t>Напиток из ягод замороженных</t>
  </si>
  <si>
    <t>50/50</t>
  </si>
  <si>
    <t xml:space="preserve">Борщ со сметаной </t>
  </si>
  <si>
    <t>Кисель "Витошка"</t>
  </si>
  <si>
    <t>Плов из мяса цыпленка</t>
  </si>
  <si>
    <t>225</t>
  </si>
  <si>
    <t>Птица (индейка) тушеная в смет. соусе</t>
  </si>
  <si>
    <t>710</t>
  </si>
  <si>
    <t>760</t>
  </si>
  <si>
    <t>770</t>
  </si>
  <si>
    <t>785</t>
  </si>
  <si>
    <t>132</t>
  </si>
  <si>
    <t>Рассольник ленинградский со смет., мясом</t>
  </si>
  <si>
    <t>200/10/25</t>
  </si>
  <si>
    <t>37</t>
  </si>
  <si>
    <t>Салат из сырых овощей</t>
  </si>
  <si>
    <t>Гуляш</t>
  </si>
  <si>
    <t>100/20</t>
  </si>
  <si>
    <t>Рагу из овощей</t>
  </si>
  <si>
    <t>806</t>
  </si>
  <si>
    <t>Коржик молочный</t>
  </si>
  <si>
    <t>825</t>
  </si>
  <si>
    <t>Шницель натуральный</t>
  </si>
  <si>
    <t>366</t>
  </si>
  <si>
    <t>Запеканка творожная со сладким соусом</t>
  </si>
  <si>
    <t>440</t>
  </si>
  <si>
    <t>Говядина, тушеная с капустой</t>
  </si>
  <si>
    <t>ттк 1</t>
  </si>
  <si>
    <t>693</t>
  </si>
  <si>
    <t>Какао с молоком</t>
  </si>
  <si>
    <t>752</t>
  </si>
  <si>
    <t>870</t>
  </si>
  <si>
    <t>140</t>
  </si>
  <si>
    <t>Суп с макаронами с говядиной</t>
  </si>
  <si>
    <t>443</t>
  </si>
  <si>
    <t>Плов из мяса индейки</t>
  </si>
  <si>
    <t>70</t>
  </si>
  <si>
    <t>200/25</t>
  </si>
  <si>
    <t>835</t>
  </si>
  <si>
    <t>800</t>
  </si>
  <si>
    <t>75/50</t>
  </si>
  <si>
    <t>777</t>
  </si>
  <si>
    <t>803</t>
  </si>
  <si>
    <t>Печенье "Листики" песочное</t>
  </si>
  <si>
    <t>Круассан с фруктовой начинкой</t>
  </si>
  <si>
    <t>439</t>
  </si>
  <si>
    <t>Жаркое по домашнему</t>
  </si>
  <si>
    <t>942</t>
  </si>
  <si>
    <t>Помидоры свежие</t>
  </si>
  <si>
    <t>747</t>
  </si>
  <si>
    <t>805</t>
  </si>
  <si>
    <t>81</t>
  </si>
  <si>
    <t>Маринованная капуста</t>
  </si>
  <si>
    <t>630</t>
  </si>
  <si>
    <t>Огурец свежий</t>
  </si>
  <si>
    <t>Макароны отварные с сыром</t>
  </si>
  <si>
    <t>610</t>
  </si>
  <si>
    <t>720</t>
  </si>
  <si>
    <t>790</t>
  </si>
  <si>
    <t>120</t>
  </si>
  <si>
    <t>Таблица 4 - Четвёртая неделя 7-12 лет (705 - 822,5 ккал)</t>
  </si>
  <si>
    <t>Таблица 3 - Третья неделя  7-12 лет  (705 - 822,5 ккал)</t>
  </si>
  <si>
    <t>Таблица 1 - вторая  неделя 7-12 лет   (705 - 822,5 ккал)</t>
  </si>
  <si>
    <t>первая неделя неделя 7-12 лет  (705 - 822,5 ккал)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</si>
</sst>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0"/>
      <name val="Times New Roman"/>
      <family val="1"/>
    </font>
    <font>
      <sz val="10"/>
      <color indexed="5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92D050"/>
      <name val="Times New Roman"/>
      <family val="1"/>
    </font>
    <font>
      <sz val="10"/>
      <color rgb="FF92D05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vertical="top" wrapText="1"/>
    </xf>
    <xf numFmtId="2" fontId="2" fillId="34" borderId="10" xfId="0" applyNumberFormat="1" applyFont="1" applyFill="1" applyBorder="1" applyAlignment="1">
      <alignment horizontal="center"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49" fontId="4" fillId="34" borderId="11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49" fontId="2" fillId="34" borderId="11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left" vertical="top" wrapText="1"/>
    </xf>
    <xf numFmtId="49" fontId="2" fillId="34" borderId="12" xfId="0" applyNumberFormat="1" applyFont="1" applyFill="1" applyBorder="1" applyAlignment="1">
      <alignment horizontal="center" vertical="top" wrapText="1"/>
    </xf>
    <xf numFmtId="49" fontId="4" fillId="34" borderId="13" xfId="0" applyNumberFormat="1" applyFont="1" applyFill="1" applyBorder="1" applyAlignment="1">
      <alignment horizontal="center" vertical="top" wrapText="1"/>
    </xf>
    <xf numFmtId="49" fontId="3" fillId="34" borderId="12" xfId="0" applyNumberFormat="1" applyFont="1" applyFill="1" applyBorder="1" applyAlignment="1">
      <alignment vertical="top" wrapText="1"/>
    </xf>
    <xf numFmtId="2" fontId="3" fillId="34" borderId="12" xfId="0" applyNumberFormat="1" applyFont="1" applyFill="1" applyBorder="1" applyAlignment="1">
      <alignment horizontal="center" vertical="top" wrapText="1"/>
    </xf>
    <xf numFmtId="4" fontId="3" fillId="34" borderId="10" xfId="0" applyNumberFormat="1" applyFont="1" applyFill="1" applyBorder="1" applyAlignment="1">
      <alignment horizontal="center" vertical="top" wrapText="1"/>
    </xf>
    <xf numFmtId="49" fontId="2" fillId="35" borderId="11" xfId="0" applyNumberFormat="1" applyFont="1" applyFill="1" applyBorder="1" applyAlignment="1">
      <alignment horizontal="center" vertical="top" wrapText="1"/>
    </xf>
    <xf numFmtId="49" fontId="3" fillId="35" borderId="10" xfId="0" applyNumberFormat="1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top" wrapText="1"/>
    </xf>
    <xf numFmtId="2" fontId="2" fillId="35" borderId="10" xfId="0" applyNumberFormat="1" applyFont="1" applyFill="1" applyBorder="1" applyAlignment="1">
      <alignment horizontal="center" vertical="top" wrapText="1"/>
    </xf>
    <xf numFmtId="49" fontId="3" fillId="35" borderId="10" xfId="0" applyNumberFormat="1" applyFont="1" applyFill="1" applyBorder="1" applyAlignment="1">
      <alignment horizontal="center" vertical="top" wrapText="1"/>
    </xf>
    <xf numFmtId="4" fontId="3" fillId="35" borderId="10" xfId="0" applyNumberFormat="1" applyFont="1" applyFill="1" applyBorder="1" applyAlignment="1">
      <alignment horizontal="center" vertical="top" wrapText="1"/>
    </xf>
    <xf numFmtId="2" fontId="3" fillId="35" borderId="10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center" vertical="top" wrapText="1"/>
    </xf>
    <xf numFmtId="49" fontId="5" fillId="34" borderId="11" xfId="0" applyNumberFormat="1" applyFont="1" applyFill="1" applyBorder="1" applyAlignment="1">
      <alignment horizontal="center" vertical="top" wrapText="1"/>
    </xf>
    <xf numFmtId="2" fontId="2" fillId="34" borderId="12" xfId="0" applyNumberFormat="1" applyFont="1" applyFill="1" applyBorder="1" applyAlignment="1">
      <alignment horizontal="center" vertical="top" wrapText="1"/>
    </xf>
    <xf numFmtId="49" fontId="2" fillId="34" borderId="12" xfId="0" applyNumberFormat="1" applyFont="1" applyFill="1" applyBorder="1" applyAlignment="1">
      <alignment vertical="top" wrapText="1"/>
    </xf>
    <xf numFmtId="49" fontId="3" fillId="34" borderId="10" xfId="0" applyNumberFormat="1" applyFont="1" applyFill="1" applyBorder="1" applyAlignment="1">
      <alignment horizontal="left" vertical="top" wrapText="1"/>
    </xf>
    <xf numFmtId="49" fontId="2" fillId="35" borderId="12" xfId="0" applyNumberFormat="1" applyFont="1" applyFill="1" applyBorder="1" applyAlignment="1">
      <alignment horizontal="center" vertical="top" wrapText="1"/>
    </xf>
    <xf numFmtId="2" fontId="3" fillId="35" borderId="12" xfId="0" applyNumberFormat="1" applyFont="1" applyFill="1" applyBorder="1" applyAlignment="1">
      <alignment horizontal="center" vertical="top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left" vertical="top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vertical="top" wrapText="1"/>
    </xf>
    <xf numFmtId="49" fontId="2" fillId="34" borderId="15" xfId="0" applyNumberFormat="1" applyFont="1" applyFill="1" applyBorder="1" applyAlignment="1">
      <alignment horizontal="center" vertical="top" wrapText="1"/>
    </xf>
    <xf numFmtId="2" fontId="2" fillId="34" borderId="15" xfId="0" applyNumberFormat="1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2" fillId="36" borderId="11" xfId="0" applyNumberFormat="1" applyFont="1" applyFill="1" applyBorder="1" applyAlignment="1">
      <alignment horizontal="center" vertical="top" wrapText="1"/>
    </xf>
    <xf numFmtId="49" fontId="3" fillId="36" borderId="10" xfId="0" applyNumberFormat="1" applyFont="1" applyFill="1" applyBorder="1" applyAlignment="1">
      <alignment vertical="top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8" fillId="34" borderId="11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2" fillId="34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 wrapText="1"/>
    </xf>
    <xf numFmtId="177" fontId="2" fillId="34" borderId="12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177" fontId="2" fillId="0" borderId="15" xfId="0" applyNumberFormat="1" applyFont="1" applyBorder="1" applyAlignment="1">
      <alignment horizontal="center" vertical="center" wrapText="1"/>
    </xf>
    <xf numFmtId="177" fontId="2" fillId="34" borderId="15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49" fontId="2" fillId="34" borderId="13" xfId="0" applyNumberFormat="1" applyFont="1" applyFill="1" applyBorder="1" applyAlignment="1">
      <alignment horizontal="center" vertical="top" wrapText="1"/>
    </xf>
    <xf numFmtId="0" fontId="0" fillId="36" borderId="0" xfId="0" applyFill="1" applyAlignment="1">
      <alignment/>
    </xf>
    <xf numFmtId="0" fontId="45" fillId="36" borderId="0" xfId="0" applyFont="1" applyFill="1" applyAlignment="1">
      <alignment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left" vertical="top" wrapText="1"/>
    </xf>
    <xf numFmtId="49" fontId="3" fillId="35" borderId="12" xfId="0" applyNumberFormat="1" applyFont="1" applyFill="1" applyBorder="1" applyAlignment="1">
      <alignment horizontal="center" vertical="top" wrapText="1"/>
    </xf>
    <xf numFmtId="4" fontId="3" fillId="35" borderId="12" xfId="0" applyNumberFormat="1" applyFont="1" applyFill="1" applyBorder="1" applyAlignment="1">
      <alignment horizontal="center" vertical="top" wrapText="1"/>
    </xf>
    <xf numFmtId="4" fontId="2" fillId="34" borderId="15" xfId="0" applyNumberFormat="1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left" vertical="top" wrapText="1"/>
    </xf>
    <xf numFmtId="0" fontId="45" fillId="36" borderId="10" xfId="0" applyFont="1" applyFill="1" applyBorder="1" applyAlignment="1">
      <alignment/>
    </xf>
    <xf numFmtId="4" fontId="2" fillId="34" borderId="10" xfId="0" applyNumberFormat="1" applyFont="1" applyFill="1" applyBorder="1" applyAlignment="1">
      <alignment horizontal="center" vertical="center" wrapText="1"/>
    </xf>
    <xf numFmtId="177" fontId="45" fillId="0" borderId="10" xfId="0" applyNumberFormat="1" applyFont="1" applyBorder="1" applyAlignment="1">
      <alignment horizontal="center" vertical="center"/>
    </xf>
    <xf numFmtId="49" fontId="2" fillId="34" borderId="10" xfId="0" applyNumberFormat="1" applyFont="1" applyFill="1" applyBorder="1" applyAlignment="1">
      <alignment vertical="center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0" xfId="0" applyNumberFormat="1" applyFont="1" applyFill="1" applyBorder="1" applyAlignment="1">
      <alignment horizontal="center" vertical="center" wrapText="1"/>
    </xf>
    <xf numFmtId="177" fontId="3" fillId="35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2" fontId="2" fillId="35" borderId="12" xfId="0" applyNumberFormat="1" applyFont="1" applyFill="1" applyBorder="1" applyAlignment="1">
      <alignment horizontal="center" vertical="top" wrapText="1"/>
    </xf>
    <xf numFmtId="49" fontId="2" fillId="34" borderId="16" xfId="0" applyNumberFormat="1" applyFont="1" applyFill="1" applyBorder="1" applyAlignment="1">
      <alignment horizontal="center" vertical="top" wrapText="1"/>
    </xf>
    <xf numFmtId="2" fontId="2" fillId="34" borderId="16" xfId="0" applyNumberFormat="1" applyFont="1" applyFill="1" applyBorder="1" applyAlignment="1">
      <alignment horizontal="center" vertical="top" wrapText="1"/>
    </xf>
    <xf numFmtId="49" fontId="2" fillId="34" borderId="11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left" vertical="center" wrapText="1"/>
    </xf>
    <xf numFmtId="0" fontId="43" fillId="0" borderId="15" xfId="0" applyFont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top" wrapText="1"/>
    </xf>
    <xf numFmtId="4" fontId="3" fillId="34" borderId="15" xfId="0" applyNumberFormat="1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46" fillId="36" borderId="10" xfId="0" applyFont="1" applyFill="1" applyBorder="1" applyAlignment="1">
      <alignment/>
    </xf>
    <xf numFmtId="0" fontId="48" fillId="36" borderId="10" xfId="0" applyFont="1" applyFill="1" applyBorder="1" applyAlignment="1">
      <alignment/>
    </xf>
    <xf numFmtId="2" fontId="48" fillId="36" borderId="10" xfId="0" applyNumberFormat="1" applyFont="1" applyFill="1" applyBorder="1" applyAlignment="1">
      <alignment/>
    </xf>
    <xf numFmtId="0" fontId="48" fillId="35" borderId="0" xfId="0" applyFont="1" applyFill="1" applyAlignment="1">
      <alignment/>
    </xf>
    <xf numFmtId="49" fontId="2" fillId="34" borderId="0" xfId="0" applyNumberFormat="1" applyFont="1" applyFill="1" applyBorder="1" applyAlignment="1">
      <alignment horizontal="center" vertical="top" wrapText="1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49" fontId="3" fillId="35" borderId="12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77" fontId="48" fillId="0" borderId="15" xfId="0" applyNumberFormat="1" applyFont="1" applyBorder="1" applyAlignment="1">
      <alignment horizontal="center" vertical="center" wrapText="1"/>
    </xf>
    <xf numFmtId="49" fontId="49" fillId="34" borderId="10" xfId="0" applyNumberFormat="1" applyFont="1" applyFill="1" applyBorder="1" applyAlignment="1">
      <alignment horizontal="center" vertical="top" wrapText="1"/>
    </xf>
    <xf numFmtId="49" fontId="50" fillId="34" borderId="12" xfId="0" applyNumberFormat="1" applyFont="1" applyFill="1" applyBorder="1" applyAlignment="1">
      <alignment horizontal="center" vertical="top" wrapText="1"/>
    </xf>
    <xf numFmtId="49" fontId="50" fillId="34" borderId="10" xfId="0" applyNumberFormat="1" applyFont="1" applyFill="1" applyBorder="1" applyAlignment="1">
      <alignment horizontal="center" vertical="top" wrapText="1"/>
    </xf>
    <xf numFmtId="49" fontId="49" fillId="34" borderId="10" xfId="0" applyNumberFormat="1" applyFont="1" applyFill="1" applyBorder="1" applyAlignment="1">
      <alignment horizontal="center" vertical="center" wrapText="1"/>
    </xf>
    <xf numFmtId="49" fontId="49" fillId="34" borderId="15" xfId="0" applyNumberFormat="1" applyFont="1" applyFill="1" applyBorder="1" applyAlignment="1">
      <alignment horizontal="center" vertical="top" wrapText="1"/>
    </xf>
    <xf numFmtId="49" fontId="49" fillId="34" borderId="15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177" fontId="8" fillId="34" borderId="10" xfId="0" applyNumberFormat="1" applyFont="1" applyFill="1" applyBorder="1" applyAlignment="1">
      <alignment horizontal="center" vertical="center" wrapText="1"/>
    </xf>
    <xf numFmtId="49" fontId="50" fillId="34" borderId="15" xfId="0" applyNumberFormat="1" applyFont="1" applyFill="1" applyBorder="1" applyAlignment="1">
      <alignment horizontal="center" vertical="top" wrapText="1"/>
    </xf>
    <xf numFmtId="2" fontId="3" fillId="34" borderId="15" xfId="0" applyNumberFormat="1" applyFont="1" applyFill="1" applyBorder="1" applyAlignment="1">
      <alignment horizontal="center" vertical="top" wrapText="1"/>
    </xf>
    <xf numFmtId="0" fontId="43" fillId="0" borderId="0" xfId="0" applyFont="1" applyAlignment="1">
      <alignment/>
    </xf>
    <xf numFmtId="0" fontId="43" fillId="0" borderId="17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top" wrapText="1"/>
    </xf>
    <xf numFmtId="49" fontId="8" fillId="34" borderId="11" xfId="0" applyNumberFormat="1" applyFont="1" applyFill="1" applyBorder="1" applyAlignment="1">
      <alignment horizontal="left" vertical="center" wrapText="1"/>
    </xf>
    <xf numFmtId="177" fontId="2" fillId="0" borderId="10" xfId="0" applyNumberFormat="1" applyFont="1" applyBorder="1" applyAlignment="1">
      <alignment horizontal="center" vertical="top" wrapText="1"/>
    </xf>
    <xf numFmtId="177" fontId="2" fillId="34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3" fillId="35" borderId="12" xfId="0" applyNumberFormat="1" applyFont="1" applyFill="1" applyBorder="1" applyAlignment="1">
      <alignment vertical="top" wrapText="1"/>
    </xf>
    <xf numFmtId="49" fontId="2" fillId="34" borderId="17" xfId="0" applyNumberFormat="1" applyFont="1" applyFill="1" applyBorder="1" applyAlignment="1">
      <alignment vertical="top" wrapText="1"/>
    </xf>
    <xf numFmtId="0" fontId="46" fillId="0" borderId="15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3" fillId="0" borderId="16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46" fillId="0" borderId="0" xfId="0" applyFont="1" applyAlignment="1">
      <alignment horizontal="center" wrapText="1"/>
    </xf>
    <xf numFmtId="49" fontId="2" fillId="36" borderId="11" xfId="0" applyNumberFormat="1" applyFont="1" applyFill="1" applyBorder="1" applyAlignment="1">
      <alignment horizontal="center" vertical="top" wrapText="1"/>
    </xf>
    <xf numFmtId="49" fontId="2" fillId="36" borderId="14" xfId="0" applyNumberFormat="1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49" fontId="3" fillId="37" borderId="11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3" fillId="33" borderId="15" xfId="0" applyNumberFormat="1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49" fontId="3" fillId="35" borderId="12" xfId="0" applyNumberFormat="1" applyFont="1" applyFill="1" applyBorder="1" applyAlignment="1">
      <alignment horizontal="center" vertical="top" wrapText="1"/>
    </xf>
    <xf numFmtId="49" fontId="3" fillId="35" borderId="15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="130" zoomScaleNormal="13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20" sqref="I20"/>
    </sheetView>
  </sheetViews>
  <sheetFormatPr defaultColWidth="9.140625" defaultRowHeight="15"/>
  <cols>
    <col min="1" max="1" width="7.57421875" style="0" customWidth="1"/>
    <col min="2" max="2" width="34.421875" style="0" customWidth="1"/>
  </cols>
  <sheetData>
    <row r="1" spans="1:7" ht="15">
      <c r="A1" s="135" t="s">
        <v>179</v>
      </c>
      <c r="B1" s="135"/>
      <c r="C1" s="135"/>
      <c r="D1" s="135"/>
      <c r="E1" s="135"/>
      <c r="F1" s="135"/>
      <c r="G1" s="135"/>
    </row>
    <row r="2" spans="1:7" ht="15" customHeight="1">
      <c r="A2" s="136" t="s">
        <v>0</v>
      </c>
      <c r="B2" s="131" t="s">
        <v>96</v>
      </c>
      <c r="C2" s="137" t="s">
        <v>38</v>
      </c>
      <c r="D2" s="131" t="s">
        <v>2</v>
      </c>
      <c r="E2" s="131" t="s">
        <v>3</v>
      </c>
      <c r="F2" s="131" t="s">
        <v>4</v>
      </c>
      <c r="G2" s="131" t="s">
        <v>12</v>
      </c>
    </row>
    <row r="3" spans="1:7" ht="15">
      <c r="A3" s="136"/>
      <c r="B3" s="131"/>
      <c r="C3" s="138"/>
      <c r="D3" s="131"/>
      <c r="E3" s="131"/>
      <c r="F3" s="131"/>
      <c r="G3" s="131"/>
    </row>
    <row r="4" spans="1:7" ht="14.25" customHeight="1">
      <c r="A4" s="5"/>
      <c r="B4" s="3" t="s">
        <v>11</v>
      </c>
      <c r="C4" s="2"/>
      <c r="D4" s="4"/>
      <c r="E4" s="4"/>
      <c r="F4" s="4"/>
      <c r="G4" s="4"/>
    </row>
    <row r="5" spans="1:7" ht="14.25" customHeight="1">
      <c r="A5" s="6" t="s">
        <v>84</v>
      </c>
      <c r="B5" s="7" t="s">
        <v>85</v>
      </c>
      <c r="C5" s="16" t="s">
        <v>92</v>
      </c>
      <c r="D5" s="30">
        <v>5.38</v>
      </c>
      <c r="E5" s="30">
        <v>6.36</v>
      </c>
      <c r="F5" s="30">
        <v>7.26</v>
      </c>
      <c r="G5" s="30">
        <v>107.4</v>
      </c>
    </row>
    <row r="6" spans="1:7" ht="14.25" customHeight="1">
      <c r="A6" s="6" t="s">
        <v>30</v>
      </c>
      <c r="B6" s="38" t="s">
        <v>122</v>
      </c>
      <c r="C6" s="66" t="s">
        <v>113</v>
      </c>
      <c r="D6" s="71">
        <v>19.4</v>
      </c>
      <c r="E6" s="71">
        <v>13.9</v>
      </c>
      <c r="F6" s="71">
        <v>1.54</v>
      </c>
      <c r="G6" s="71">
        <v>208.4</v>
      </c>
    </row>
    <row r="7" spans="1:7" ht="14.25" customHeight="1">
      <c r="A7" s="14" t="s">
        <v>19</v>
      </c>
      <c r="B7" s="7" t="s">
        <v>55</v>
      </c>
      <c r="C7" s="39" t="s">
        <v>47</v>
      </c>
      <c r="D7" s="40">
        <v>3</v>
      </c>
      <c r="E7" s="40">
        <v>7.65</v>
      </c>
      <c r="F7" s="40">
        <v>23.65</v>
      </c>
      <c r="G7" s="40">
        <v>180.8</v>
      </c>
    </row>
    <row r="8" spans="1:7" ht="14.25" customHeight="1">
      <c r="A8" s="10" t="s">
        <v>35</v>
      </c>
      <c r="B8" s="7" t="s">
        <v>51</v>
      </c>
      <c r="C8" s="6" t="s">
        <v>44</v>
      </c>
      <c r="D8" s="8">
        <v>2.2</v>
      </c>
      <c r="E8" s="8">
        <v>0.3</v>
      </c>
      <c r="F8" s="8">
        <v>13</v>
      </c>
      <c r="G8" s="8">
        <v>65</v>
      </c>
    </row>
    <row r="9" spans="1:7" ht="18.75" customHeight="1">
      <c r="A9" s="6" t="s">
        <v>33</v>
      </c>
      <c r="B9" s="7" t="s">
        <v>53</v>
      </c>
      <c r="C9" s="6" t="s">
        <v>41</v>
      </c>
      <c r="D9" s="8">
        <v>4.7</v>
      </c>
      <c r="E9" s="8">
        <v>5</v>
      </c>
      <c r="F9" s="8">
        <v>31.8</v>
      </c>
      <c r="G9" s="8">
        <v>187</v>
      </c>
    </row>
    <row r="10" spans="1:7" ht="18.75" customHeight="1">
      <c r="A10" s="10" t="s">
        <v>135</v>
      </c>
      <c r="B10" s="38" t="s">
        <v>136</v>
      </c>
      <c r="C10" s="41">
        <v>75</v>
      </c>
      <c r="D10" s="41">
        <v>4.8</v>
      </c>
      <c r="E10" s="41">
        <v>8.5</v>
      </c>
      <c r="F10" s="41">
        <v>48.4</v>
      </c>
      <c r="G10" s="41">
        <v>288</v>
      </c>
    </row>
    <row r="11" spans="1:7" ht="14.25" customHeight="1">
      <c r="A11" s="28"/>
      <c r="B11" s="11" t="s">
        <v>6</v>
      </c>
      <c r="C11" s="104" t="s">
        <v>137</v>
      </c>
      <c r="D11" s="13">
        <f>SUM(D5:D10)</f>
        <v>39.48</v>
      </c>
      <c r="E11" s="13">
        <f>SUM(E5:E10)</f>
        <v>41.71000000000001</v>
      </c>
      <c r="F11" s="13">
        <f>SUM(F5:F10)</f>
        <v>125.65</v>
      </c>
      <c r="G11" s="13">
        <f>SUM(G5:G10)</f>
        <v>1036.6</v>
      </c>
    </row>
    <row r="12" spans="1:7" ht="15">
      <c r="A12" s="21"/>
      <c r="B12" s="22" t="s">
        <v>7</v>
      </c>
      <c r="C12" s="33"/>
      <c r="D12" s="85"/>
      <c r="E12" s="85"/>
      <c r="F12" s="85"/>
      <c r="G12" s="85"/>
    </row>
    <row r="13" spans="1:7" s="100" customFormat="1" ht="15">
      <c r="A13" s="14" t="s">
        <v>49</v>
      </c>
      <c r="B13" s="38" t="s">
        <v>164</v>
      </c>
      <c r="C13" s="41">
        <v>50</v>
      </c>
      <c r="D13" s="42">
        <v>0.4</v>
      </c>
      <c r="E13" s="42">
        <v>0.05</v>
      </c>
      <c r="F13" s="42">
        <v>1.4</v>
      </c>
      <c r="G13" s="42">
        <v>7.5</v>
      </c>
    </row>
    <row r="14" spans="1:7" ht="15">
      <c r="A14" s="6" t="s">
        <v>13</v>
      </c>
      <c r="B14" s="15" t="s">
        <v>68</v>
      </c>
      <c r="C14" s="86" t="s">
        <v>39</v>
      </c>
      <c r="D14" s="117">
        <v>10</v>
      </c>
      <c r="E14" s="87">
        <v>16.7</v>
      </c>
      <c r="F14" s="87">
        <v>1.9</v>
      </c>
      <c r="G14" s="87">
        <v>199</v>
      </c>
    </row>
    <row r="15" spans="1:7" ht="15">
      <c r="A15" s="6" t="s">
        <v>24</v>
      </c>
      <c r="B15" s="38" t="s">
        <v>171</v>
      </c>
      <c r="C15" s="41">
        <v>200</v>
      </c>
      <c r="D15" s="41">
        <v>7</v>
      </c>
      <c r="E15" s="41">
        <v>8.2</v>
      </c>
      <c r="F15" s="41">
        <v>47</v>
      </c>
      <c r="G15" s="41">
        <v>294</v>
      </c>
    </row>
    <row r="16" spans="1:7" ht="14.25" customHeight="1">
      <c r="A16" s="73" t="s">
        <v>108</v>
      </c>
      <c r="B16" s="84" t="s">
        <v>119</v>
      </c>
      <c r="C16" s="47" t="s">
        <v>41</v>
      </c>
      <c r="D16" s="41">
        <v>0</v>
      </c>
      <c r="E16" s="41">
        <v>0</v>
      </c>
      <c r="F16" s="41">
        <v>30.6</v>
      </c>
      <c r="G16" s="41">
        <v>118</v>
      </c>
    </row>
    <row r="17" spans="1:7" ht="15">
      <c r="A17" s="10" t="s">
        <v>35</v>
      </c>
      <c r="B17" s="7" t="s">
        <v>51</v>
      </c>
      <c r="C17" s="6" t="s">
        <v>40</v>
      </c>
      <c r="D17" s="8">
        <v>4.32</v>
      </c>
      <c r="E17" s="8">
        <v>0.58</v>
      </c>
      <c r="F17" s="8">
        <v>25.92</v>
      </c>
      <c r="G17" s="8">
        <v>130</v>
      </c>
    </row>
    <row r="18" spans="1:7" ht="14.25" customHeight="1">
      <c r="A18" s="10" t="s">
        <v>35</v>
      </c>
      <c r="B18" s="7" t="s">
        <v>77</v>
      </c>
      <c r="C18" s="6" t="s">
        <v>47</v>
      </c>
      <c r="D18" s="9">
        <v>0.6</v>
      </c>
      <c r="E18" s="8">
        <v>0.6</v>
      </c>
      <c r="F18" s="8">
        <v>14.7</v>
      </c>
      <c r="G18" s="8">
        <v>70.5</v>
      </c>
    </row>
    <row r="19" spans="1:7" ht="15">
      <c r="A19" s="29"/>
      <c r="B19" s="11" t="s">
        <v>6</v>
      </c>
      <c r="C19" s="104" t="s">
        <v>123</v>
      </c>
      <c r="D19" s="13">
        <f>SUM(D13:D18)</f>
        <v>22.32</v>
      </c>
      <c r="E19" s="13">
        <f>SUM(E13:E18)</f>
        <v>26.13</v>
      </c>
      <c r="F19" s="13">
        <f>SUM(F13:F18)</f>
        <v>121.52000000000001</v>
      </c>
      <c r="G19" s="13">
        <f>SUM(G13:G18)</f>
        <v>819</v>
      </c>
    </row>
    <row r="20" spans="1:7" ht="15">
      <c r="A20" s="21"/>
      <c r="B20" s="22" t="s">
        <v>8</v>
      </c>
      <c r="C20" s="33"/>
      <c r="D20" s="85"/>
      <c r="E20" s="85"/>
      <c r="F20" s="85"/>
      <c r="G20" s="85"/>
    </row>
    <row r="21" spans="1:7" ht="25.5">
      <c r="A21" s="6" t="s">
        <v>127</v>
      </c>
      <c r="B21" s="7" t="s">
        <v>128</v>
      </c>
      <c r="C21" s="6" t="s">
        <v>129</v>
      </c>
      <c r="D21" s="8">
        <v>9.74</v>
      </c>
      <c r="E21" s="8">
        <v>6.99</v>
      </c>
      <c r="F21" s="8">
        <v>13.63</v>
      </c>
      <c r="G21" s="8">
        <v>158.6</v>
      </c>
    </row>
    <row r="22" spans="1:7" ht="15">
      <c r="A22" s="6" t="s">
        <v>29</v>
      </c>
      <c r="B22" s="7" t="s">
        <v>54</v>
      </c>
      <c r="C22" s="6" t="s">
        <v>39</v>
      </c>
      <c r="D22" s="8">
        <v>11.48</v>
      </c>
      <c r="E22" s="8">
        <v>7.76</v>
      </c>
      <c r="F22" s="8">
        <v>5.35</v>
      </c>
      <c r="G22" s="8">
        <v>137</v>
      </c>
    </row>
    <row r="23" spans="1:7" ht="15">
      <c r="A23" s="14" t="s">
        <v>22</v>
      </c>
      <c r="B23" s="7" t="s">
        <v>76</v>
      </c>
      <c r="C23" s="16" t="s">
        <v>47</v>
      </c>
      <c r="D23" s="30">
        <v>3.15</v>
      </c>
      <c r="E23" s="30">
        <v>6.75</v>
      </c>
      <c r="F23" s="30">
        <v>21.9</v>
      </c>
      <c r="G23" s="30">
        <v>163.5</v>
      </c>
    </row>
    <row r="24" spans="1:7" ht="15">
      <c r="A24" s="35" t="s">
        <v>58</v>
      </c>
      <c r="B24" s="36" t="s">
        <v>59</v>
      </c>
      <c r="C24" s="37">
        <v>60</v>
      </c>
      <c r="D24" s="110">
        <v>3.9</v>
      </c>
      <c r="E24" s="110">
        <v>9.4</v>
      </c>
      <c r="F24" s="110">
        <v>35.4</v>
      </c>
      <c r="G24" s="111">
        <v>264</v>
      </c>
    </row>
    <row r="25" spans="1:7" ht="15">
      <c r="A25" s="6" t="s">
        <v>34</v>
      </c>
      <c r="B25" s="7" t="s">
        <v>57</v>
      </c>
      <c r="C25" s="39" t="s">
        <v>41</v>
      </c>
      <c r="D25" s="40">
        <v>0.6</v>
      </c>
      <c r="E25" s="40">
        <v>0</v>
      </c>
      <c r="F25" s="40">
        <v>31.4</v>
      </c>
      <c r="G25" s="40">
        <v>124</v>
      </c>
    </row>
    <row r="26" spans="1:7" ht="15">
      <c r="A26" s="10" t="s">
        <v>35</v>
      </c>
      <c r="B26" s="7" t="s">
        <v>51</v>
      </c>
      <c r="C26" s="6" t="s">
        <v>40</v>
      </c>
      <c r="D26" s="8">
        <v>4.32</v>
      </c>
      <c r="E26" s="8">
        <v>0.58</v>
      </c>
      <c r="F26" s="8">
        <v>25.92</v>
      </c>
      <c r="G26" s="8">
        <v>130</v>
      </c>
    </row>
    <row r="27" spans="1:7" ht="15">
      <c r="A27" s="17"/>
      <c r="B27" s="18" t="s">
        <v>6</v>
      </c>
      <c r="C27" s="105" t="s">
        <v>166</v>
      </c>
      <c r="D27" s="19">
        <f>SUM(D21:D26)</f>
        <v>33.19</v>
      </c>
      <c r="E27" s="19">
        <f>SUM(E21:E26)</f>
        <v>31.479999999999997</v>
      </c>
      <c r="F27" s="19">
        <f>SUM(F21:F26)</f>
        <v>133.60000000000002</v>
      </c>
      <c r="G27" s="19">
        <f>SUM(G21:G26)</f>
        <v>977.1</v>
      </c>
    </row>
    <row r="28" spans="1:7" ht="15">
      <c r="A28" s="21"/>
      <c r="B28" s="22" t="s">
        <v>9</v>
      </c>
      <c r="C28" s="23"/>
      <c r="D28" s="24"/>
      <c r="E28" s="24"/>
      <c r="F28" s="24"/>
      <c r="G28" s="24"/>
    </row>
    <row r="29" spans="1:7" ht="15">
      <c r="A29" s="6" t="s">
        <v>130</v>
      </c>
      <c r="B29" s="31" t="s">
        <v>131</v>
      </c>
      <c r="C29" s="6" t="s">
        <v>39</v>
      </c>
      <c r="D29" s="8">
        <v>3.4</v>
      </c>
      <c r="E29" s="8">
        <v>5.6</v>
      </c>
      <c r="F29" s="8">
        <v>3.5</v>
      </c>
      <c r="G29" s="8">
        <v>79</v>
      </c>
    </row>
    <row r="30" spans="1:7" ht="15">
      <c r="A30" s="6" t="s">
        <v>28</v>
      </c>
      <c r="B30" s="7" t="s">
        <v>120</v>
      </c>
      <c r="C30" s="6" t="s">
        <v>121</v>
      </c>
      <c r="D30" s="30">
        <v>18.23</v>
      </c>
      <c r="E30" s="30">
        <v>17.78</v>
      </c>
      <c r="F30" s="30">
        <v>40.73</v>
      </c>
      <c r="G30" s="30">
        <v>402.75</v>
      </c>
    </row>
    <row r="31" spans="1:7" ht="15">
      <c r="A31" s="6" t="s">
        <v>83</v>
      </c>
      <c r="B31" s="7" t="s">
        <v>116</v>
      </c>
      <c r="C31" s="6" t="s">
        <v>41</v>
      </c>
      <c r="D31" s="9">
        <v>0.04</v>
      </c>
      <c r="E31" s="8">
        <v>0</v>
      </c>
      <c r="F31" s="8">
        <v>23.6</v>
      </c>
      <c r="G31" s="8">
        <v>94</v>
      </c>
    </row>
    <row r="32" spans="1:7" ht="15">
      <c r="A32" s="10" t="s">
        <v>35</v>
      </c>
      <c r="B32" s="38" t="s">
        <v>56</v>
      </c>
      <c r="C32" s="41">
        <v>200</v>
      </c>
      <c r="D32" s="42">
        <v>3</v>
      </c>
      <c r="E32" s="42">
        <v>1</v>
      </c>
      <c r="F32" s="42">
        <v>42</v>
      </c>
      <c r="G32" s="42">
        <v>192</v>
      </c>
    </row>
    <row r="33" spans="1:7" ht="15">
      <c r="A33" s="10" t="s">
        <v>35</v>
      </c>
      <c r="B33" s="7" t="s">
        <v>51</v>
      </c>
      <c r="C33" s="6" t="s">
        <v>40</v>
      </c>
      <c r="D33" s="8">
        <v>4.32</v>
      </c>
      <c r="E33" s="8">
        <v>0.58</v>
      </c>
      <c r="F33" s="8">
        <v>25.92</v>
      </c>
      <c r="G33" s="8">
        <v>130</v>
      </c>
    </row>
    <row r="34" spans="1:7" ht="15">
      <c r="A34" s="14"/>
      <c r="B34" s="11" t="s">
        <v>6</v>
      </c>
      <c r="C34" s="106" t="s">
        <v>126</v>
      </c>
      <c r="D34" s="13">
        <f>SUM(D29:D33)</f>
        <v>28.99</v>
      </c>
      <c r="E34" s="13">
        <f>SUM(E29:E33)</f>
        <v>24.96</v>
      </c>
      <c r="F34" s="13">
        <f>SUM(F29:F33)</f>
        <v>135.75</v>
      </c>
      <c r="G34" s="13">
        <f>SUM(G29:G33)</f>
        <v>897.75</v>
      </c>
    </row>
    <row r="35" spans="1:7" ht="15">
      <c r="A35" s="43"/>
      <c r="B35" s="44" t="s">
        <v>10</v>
      </c>
      <c r="C35" s="133"/>
      <c r="D35" s="134"/>
      <c r="E35" s="134"/>
      <c r="F35" s="134"/>
      <c r="G35" s="134"/>
    </row>
    <row r="36" spans="1:7" ht="15">
      <c r="A36" s="35" t="s">
        <v>60</v>
      </c>
      <c r="B36" s="46" t="s">
        <v>61</v>
      </c>
      <c r="C36" s="41">
        <v>200</v>
      </c>
      <c r="D36" s="42">
        <v>4.96</v>
      </c>
      <c r="E36" s="42">
        <v>4.48</v>
      </c>
      <c r="F36" s="42">
        <v>17.84</v>
      </c>
      <c r="G36" s="42">
        <v>133.6</v>
      </c>
    </row>
    <row r="37" spans="1:7" ht="15">
      <c r="A37" s="45" t="s">
        <v>45</v>
      </c>
      <c r="B37" s="15" t="s">
        <v>62</v>
      </c>
      <c r="C37" s="52" t="s">
        <v>47</v>
      </c>
      <c r="D37" s="53">
        <v>4.3</v>
      </c>
      <c r="E37" s="53">
        <v>7.2</v>
      </c>
      <c r="F37" s="53">
        <v>44.1</v>
      </c>
      <c r="G37" s="54">
        <v>263</v>
      </c>
    </row>
    <row r="38" spans="1:7" ht="15">
      <c r="A38" s="45" t="s">
        <v>63</v>
      </c>
      <c r="B38" s="36" t="s">
        <v>64</v>
      </c>
      <c r="C38" s="41" t="s">
        <v>66</v>
      </c>
      <c r="D38" s="42">
        <v>18.07</v>
      </c>
      <c r="E38" s="42">
        <v>8.45</v>
      </c>
      <c r="F38" s="42">
        <v>5.2</v>
      </c>
      <c r="G38" s="58">
        <v>171.6</v>
      </c>
    </row>
    <row r="39" spans="1:7" ht="15">
      <c r="A39" s="45" t="s">
        <v>35</v>
      </c>
      <c r="B39" s="15" t="s">
        <v>65</v>
      </c>
      <c r="C39" s="55">
        <v>60</v>
      </c>
      <c r="D39" s="56">
        <v>4.32</v>
      </c>
      <c r="E39" s="56">
        <v>0.58</v>
      </c>
      <c r="F39" s="56">
        <v>25.92</v>
      </c>
      <c r="G39" s="57">
        <v>130</v>
      </c>
    </row>
    <row r="40" spans="1:7" ht="15">
      <c r="A40" s="6" t="s">
        <v>23</v>
      </c>
      <c r="B40" s="7" t="s">
        <v>52</v>
      </c>
      <c r="C40" s="6" t="s">
        <v>42</v>
      </c>
      <c r="D40" s="9">
        <v>0.3</v>
      </c>
      <c r="E40" s="8">
        <v>0</v>
      </c>
      <c r="F40" s="8">
        <v>15.2</v>
      </c>
      <c r="G40" s="8">
        <v>60</v>
      </c>
    </row>
    <row r="41" spans="1:7" ht="15">
      <c r="A41" s="50"/>
      <c r="B41" s="32" t="s">
        <v>6</v>
      </c>
      <c r="C41" s="107" t="s">
        <v>165</v>
      </c>
      <c r="D41" s="51">
        <f>SUM(D36:D40)</f>
        <v>31.95</v>
      </c>
      <c r="E41" s="51">
        <f>SUM(E36:E40)</f>
        <v>20.709999999999997</v>
      </c>
      <c r="F41" s="51">
        <f>SUM(F36:F40)</f>
        <v>108.26</v>
      </c>
      <c r="G41" s="51">
        <f>SUM(G36:G40)</f>
        <v>758.2</v>
      </c>
    </row>
    <row r="42" spans="1:7" ht="15">
      <c r="A42" s="82"/>
      <c r="B42" s="67" t="s">
        <v>18</v>
      </c>
      <c r="C42" s="82"/>
      <c r="D42" s="83">
        <f>D41+D34+D27+D19+D11</f>
        <v>155.92999999999998</v>
      </c>
      <c r="E42" s="83">
        <f>E41+E34+E27+E19+E11</f>
        <v>144.99</v>
      </c>
      <c r="F42" s="83">
        <f>F41+F34+F27+F19+F11</f>
        <v>624.78</v>
      </c>
      <c r="G42" s="83">
        <f>G41+G34+G27+G19+G11</f>
        <v>4488.65</v>
      </c>
    </row>
    <row r="43" spans="1:7" ht="36" customHeight="1">
      <c r="A43" s="132" t="s">
        <v>20</v>
      </c>
      <c r="B43" s="132"/>
      <c r="C43" s="132"/>
      <c r="D43" s="132"/>
      <c r="E43" s="132"/>
      <c r="F43" s="132"/>
      <c r="G43" s="132"/>
    </row>
    <row r="44" spans="1:7" ht="30" customHeight="1">
      <c r="A44" s="132" t="s">
        <v>104</v>
      </c>
      <c r="B44" s="132"/>
      <c r="C44" s="132"/>
      <c r="D44" s="132"/>
      <c r="E44" s="132"/>
      <c r="F44" s="132"/>
      <c r="G44" s="132"/>
    </row>
  </sheetData>
  <sheetProtection/>
  <mergeCells count="11">
    <mergeCell ref="F2:F3"/>
    <mergeCell ref="G2:G3"/>
    <mergeCell ref="A43:G43"/>
    <mergeCell ref="A44:G44"/>
    <mergeCell ref="C35:G35"/>
    <mergeCell ref="A1:G1"/>
    <mergeCell ref="A2:A3"/>
    <mergeCell ref="B2:B3"/>
    <mergeCell ref="C2:C3"/>
    <mergeCell ref="D2:D3"/>
    <mergeCell ref="E2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="130" zoomScaleNormal="13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G1"/>
    </sheetView>
  </sheetViews>
  <sheetFormatPr defaultColWidth="9.140625" defaultRowHeight="15"/>
  <cols>
    <col min="1" max="1" width="7.7109375" style="0" customWidth="1"/>
    <col min="2" max="2" width="32.140625" style="0" customWidth="1"/>
    <col min="4" max="4" width="9.421875" style="0" customWidth="1"/>
  </cols>
  <sheetData>
    <row r="1" spans="1:7" ht="15">
      <c r="A1" s="135" t="s">
        <v>178</v>
      </c>
      <c r="B1" s="135"/>
      <c r="C1" s="135"/>
      <c r="D1" s="135"/>
      <c r="E1" s="135"/>
      <c r="F1" s="135"/>
      <c r="G1" s="135"/>
    </row>
    <row r="2" spans="1:7" ht="15" customHeight="1">
      <c r="A2" s="136" t="s">
        <v>0</v>
      </c>
      <c r="B2" s="131" t="s">
        <v>97</v>
      </c>
      <c r="C2" s="137" t="s">
        <v>1</v>
      </c>
      <c r="D2" s="131" t="s">
        <v>2</v>
      </c>
      <c r="E2" s="131" t="s">
        <v>3</v>
      </c>
      <c r="F2" s="131" t="s">
        <v>4</v>
      </c>
      <c r="G2" s="131" t="s">
        <v>12</v>
      </c>
    </row>
    <row r="3" spans="1:7" ht="15">
      <c r="A3" s="136"/>
      <c r="B3" s="131"/>
      <c r="C3" s="138"/>
      <c r="D3" s="131"/>
      <c r="E3" s="131"/>
      <c r="F3" s="131"/>
      <c r="G3" s="131"/>
    </row>
    <row r="4" spans="1:7" ht="15" customHeight="1">
      <c r="A4" s="5"/>
      <c r="B4" s="3" t="s">
        <v>11</v>
      </c>
      <c r="C4" s="2"/>
      <c r="D4" s="4"/>
      <c r="E4" s="4"/>
      <c r="F4" s="4"/>
      <c r="G4" s="4"/>
    </row>
    <row r="5" spans="1:7" ht="14.25" customHeight="1">
      <c r="A5" s="35" t="s">
        <v>60</v>
      </c>
      <c r="B5" s="46" t="s">
        <v>61</v>
      </c>
      <c r="C5" s="47" t="s">
        <v>82</v>
      </c>
      <c r="D5" s="48">
        <v>6</v>
      </c>
      <c r="E5" s="48">
        <v>4.8</v>
      </c>
      <c r="F5" s="48">
        <v>17.68</v>
      </c>
      <c r="G5" s="49">
        <v>140</v>
      </c>
    </row>
    <row r="6" spans="1:7" ht="15" customHeight="1">
      <c r="A6" s="6" t="s">
        <v>24</v>
      </c>
      <c r="B6" s="7" t="s">
        <v>67</v>
      </c>
      <c r="C6" s="16" t="s">
        <v>47</v>
      </c>
      <c r="D6" s="30">
        <v>5.25</v>
      </c>
      <c r="E6" s="30">
        <v>6.15</v>
      </c>
      <c r="F6" s="30">
        <v>35.25</v>
      </c>
      <c r="G6" s="30">
        <v>220.5</v>
      </c>
    </row>
    <row r="7" spans="1:7" ht="15" customHeight="1">
      <c r="A7" s="6" t="s">
        <v>109</v>
      </c>
      <c r="B7" s="38" t="s">
        <v>110</v>
      </c>
      <c r="C7" s="66">
        <v>100</v>
      </c>
      <c r="D7" s="71">
        <v>15.9</v>
      </c>
      <c r="E7" s="71">
        <v>14.4</v>
      </c>
      <c r="F7" s="71">
        <v>16</v>
      </c>
      <c r="G7" s="71">
        <v>261</v>
      </c>
    </row>
    <row r="8" spans="1:7" ht="15" customHeight="1">
      <c r="A8" s="10" t="s">
        <v>35</v>
      </c>
      <c r="B8" s="7" t="s">
        <v>51</v>
      </c>
      <c r="C8" s="39" t="s">
        <v>40</v>
      </c>
      <c r="D8" s="40">
        <v>4.32</v>
      </c>
      <c r="E8" s="40">
        <v>0.58</v>
      </c>
      <c r="F8" s="40">
        <v>25.92</v>
      </c>
      <c r="G8" s="40">
        <v>130</v>
      </c>
    </row>
    <row r="9" spans="1:7" ht="15" customHeight="1">
      <c r="A9" s="6" t="s">
        <v>25</v>
      </c>
      <c r="B9" s="7" t="s">
        <v>107</v>
      </c>
      <c r="C9" s="6" t="s">
        <v>41</v>
      </c>
      <c r="D9" s="8">
        <v>0</v>
      </c>
      <c r="E9" s="8">
        <v>0</v>
      </c>
      <c r="F9" s="8">
        <v>19</v>
      </c>
      <c r="G9" s="8">
        <v>75</v>
      </c>
    </row>
    <row r="10" spans="1:7" ht="15" customHeight="1">
      <c r="A10" s="28"/>
      <c r="B10" s="11" t="s">
        <v>6</v>
      </c>
      <c r="C10" s="104" t="s">
        <v>173</v>
      </c>
      <c r="D10" s="13">
        <f>SUM(D5:D9)</f>
        <v>31.47</v>
      </c>
      <c r="E10" s="13">
        <f>SUM(E5:E9)</f>
        <v>25.93</v>
      </c>
      <c r="F10" s="13">
        <f>SUM(F5:F9)</f>
        <v>113.85000000000001</v>
      </c>
      <c r="G10" s="13">
        <f>SUM(G5:G9)</f>
        <v>826.5</v>
      </c>
    </row>
    <row r="11" spans="1:7" ht="15">
      <c r="A11" s="21"/>
      <c r="B11" s="124" t="s">
        <v>7</v>
      </c>
      <c r="C11" s="33"/>
      <c r="D11" s="85"/>
      <c r="E11" s="85"/>
      <c r="F11" s="85"/>
      <c r="G11" s="85"/>
    </row>
    <row r="12" spans="1:7" ht="15">
      <c r="A12" s="6" t="s">
        <v>167</v>
      </c>
      <c r="B12" s="128" t="s">
        <v>168</v>
      </c>
      <c r="C12" s="41">
        <v>100</v>
      </c>
      <c r="D12" s="42">
        <v>1.3</v>
      </c>
      <c r="E12" s="42">
        <v>5</v>
      </c>
      <c r="F12" s="42">
        <v>8</v>
      </c>
      <c r="G12" s="42">
        <v>84</v>
      </c>
    </row>
    <row r="13" spans="1:7" ht="15">
      <c r="A13" s="14" t="s">
        <v>111</v>
      </c>
      <c r="B13" s="125" t="s">
        <v>112</v>
      </c>
      <c r="C13" s="126">
        <v>200</v>
      </c>
      <c r="D13" s="127">
        <v>20</v>
      </c>
      <c r="E13" s="127">
        <v>19.6</v>
      </c>
      <c r="F13" s="127">
        <v>33</v>
      </c>
      <c r="G13" s="127">
        <v>396</v>
      </c>
    </row>
    <row r="14" spans="1:7" ht="15">
      <c r="A14" s="6" t="s">
        <v>31</v>
      </c>
      <c r="B14" s="15" t="s">
        <v>78</v>
      </c>
      <c r="C14" s="86" t="s">
        <v>41</v>
      </c>
      <c r="D14" s="87">
        <v>1.2</v>
      </c>
      <c r="E14" s="87">
        <v>0</v>
      </c>
      <c r="F14" s="87">
        <v>31.6</v>
      </c>
      <c r="G14" s="87">
        <v>126</v>
      </c>
    </row>
    <row r="15" spans="1:7" ht="15">
      <c r="A15" s="10" t="s">
        <v>35</v>
      </c>
      <c r="B15" s="7" t="s">
        <v>51</v>
      </c>
      <c r="C15" s="6" t="s">
        <v>40</v>
      </c>
      <c r="D15" s="8">
        <v>4.32</v>
      </c>
      <c r="E15" s="8">
        <v>0.58</v>
      </c>
      <c r="F15" s="8">
        <v>25.92</v>
      </c>
      <c r="G15" s="8">
        <v>130</v>
      </c>
    </row>
    <row r="16" spans="1:7" ht="15">
      <c r="A16" s="10" t="s">
        <v>35</v>
      </c>
      <c r="B16" s="7" t="s">
        <v>77</v>
      </c>
      <c r="C16" s="6" t="s">
        <v>47</v>
      </c>
      <c r="D16" s="9">
        <v>0.6</v>
      </c>
      <c r="E16" s="8">
        <v>0.6</v>
      </c>
      <c r="F16" s="8">
        <v>14.7</v>
      </c>
      <c r="G16" s="8">
        <v>70.5</v>
      </c>
    </row>
    <row r="17" spans="1:7" ht="15">
      <c r="A17" s="14"/>
      <c r="B17" s="11" t="s">
        <v>6</v>
      </c>
      <c r="C17" s="106" t="s">
        <v>123</v>
      </c>
      <c r="D17" s="13">
        <f>SUM(D12:D16)</f>
        <v>27.42</v>
      </c>
      <c r="E17" s="13">
        <f>SUM(E12:E16)</f>
        <v>25.78</v>
      </c>
      <c r="F17" s="13">
        <f>SUM(F12:F16)</f>
        <v>113.22</v>
      </c>
      <c r="G17" s="13">
        <f>SUM(G12:G16)</f>
        <v>806.5</v>
      </c>
    </row>
    <row r="18" spans="1:7" ht="15">
      <c r="A18" s="60"/>
      <c r="B18" s="61" t="s">
        <v>8</v>
      </c>
      <c r="C18" s="60"/>
      <c r="D18" s="60"/>
      <c r="E18" s="60"/>
      <c r="F18" s="60"/>
      <c r="G18" s="60"/>
    </row>
    <row r="19" spans="1:7" ht="15">
      <c r="A19" s="6" t="s">
        <v>70</v>
      </c>
      <c r="B19" s="7" t="s">
        <v>71</v>
      </c>
      <c r="C19" s="6" t="s">
        <v>75</v>
      </c>
      <c r="D19" s="30">
        <v>4.3</v>
      </c>
      <c r="E19" s="30">
        <v>5.8</v>
      </c>
      <c r="F19" s="30">
        <v>10.7</v>
      </c>
      <c r="G19" s="30">
        <v>112.3</v>
      </c>
    </row>
    <row r="20" spans="1:7" ht="15">
      <c r="A20" s="6" t="s">
        <v>72</v>
      </c>
      <c r="B20" s="114" t="s">
        <v>138</v>
      </c>
      <c r="C20" s="115">
        <v>100</v>
      </c>
      <c r="D20" s="42">
        <v>17.4</v>
      </c>
      <c r="E20" s="42">
        <v>11.8</v>
      </c>
      <c r="F20" s="42">
        <v>1.8</v>
      </c>
      <c r="G20" s="42">
        <v>188</v>
      </c>
    </row>
    <row r="21" spans="1:7" ht="15">
      <c r="A21" s="6" t="s">
        <v>37</v>
      </c>
      <c r="B21" s="38" t="s">
        <v>73</v>
      </c>
      <c r="C21" s="41">
        <v>150</v>
      </c>
      <c r="D21" s="42">
        <v>3.8</v>
      </c>
      <c r="E21" s="42">
        <v>5.79</v>
      </c>
      <c r="F21" s="42">
        <v>38.12</v>
      </c>
      <c r="G21" s="42">
        <v>220.5</v>
      </c>
    </row>
    <row r="22" spans="1:7" ht="15">
      <c r="A22" s="14" t="s">
        <v>23</v>
      </c>
      <c r="B22" s="7" t="s">
        <v>52</v>
      </c>
      <c r="C22" s="39" t="s">
        <v>46</v>
      </c>
      <c r="D22" s="40">
        <v>0.3</v>
      </c>
      <c r="E22" s="40">
        <v>0</v>
      </c>
      <c r="F22" s="40">
        <v>15.2</v>
      </c>
      <c r="G22" s="40">
        <v>60</v>
      </c>
    </row>
    <row r="23" spans="1:7" ht="15">
      <c r="A23" s="10" t="s">
        <v>35</v>
      </c>
      <c r="B23" s="7" t="s">
        <v>51</v>
      </c>
      <c r="C23" s="6" t="s">
        <v>40</v>
      </c>
      <c r="D23" s="8">
        <v>4.32</v>
      </c>
      <c r="E23" s="8">
        <v>0.58</v>
      </c>
      <c r="F23" s="8">
        <v>25.92</v>
      </c>
      <c r="G23" s="8">
        <v>130</v>
      </c>
    </row>
    <row r="24" spans="1:7" ht="15">
      <c r="A24" s="17"/>
      <c r="B24" s="18" t="s">
        <v>6</v>
      </c>
      <c r="C24" s="105" t="s">
        <v>146</v>
      </c>
      <c r="D24" s="19">
        <f>SUM(D19:D23)</f>
        <v>30.12</v>
      </c>
      <c r="E24" s="19">
        <f>SUM(E19:E23)</f>
        <v>23.97</v>
      </c>
      <c r="F24" s="19">
        <f>SUM(F19:F23)</f>
        <v>91.74</v>
      </c>
      <c r="G24" s="19">
        <f>SUM(G19:G23)</f>
        <v>710.8</v>
      </c>
    </row>
    <row r="25" spans="1:7" ht="15">
      <c r="A25" s="21"/>
      <c r="B25" s="22" t="s">
        <v>9</v>
      </c>
      <c r="C25" s="23"/>
      <c r="D25" s="24"/>
      <c r="E25" s="24"/>
      <c r="F25" s="24"/>
      <c r="G25" s="24"/>
    </row>
    <row r="26" spans="1:7" s="100" customFormat="1" ht="25.5">
      <c r="A26" s="6" t="s">
        <v>139</v>
      </c>
      <c r="B26" s="7" t="s">
        <v>140</v>
      </c>
      <c r="C26" s="14" t="s">
        <v>133</v>
      </c>
      <c r="D26" s="116">
        <v>19.38</v>
      </c>
      <c r="E26" s="116">
        <v>13.86</v>
      </c>
      <c r="F26" s="116">
        <v>18.54</v>
      </c>
      <c r="G26" s="116">
        <v>280.6</v>
      </c>
    </row>
    <row r="27" spans="1:7" ht="15">
      <c r="A27" s="35" t="s">
        <v>141</v>
      </c>
      <c r="B27" s="88" t="s">
        <v>142</v>
      </c>
      <c r="C27" s="74">
        <v>200</v>
      </c>
      <c r="D27" s="41">
        <v>17.8</v>
      </c>
      <c r="E27" s="41">
        <v>9.8</v>
      </c>
      <c r="F27" s="41">
        <v>21.6</v>
      </c>
      <c r="G27" s="41">
        <v>250</v>
      </c>
    </row>
    <row r="28" spans="1:7" ht="15">
      <c r="A28" s="10" t="s">
        <v>35</v>
      </c>
      <c r="B28" s="7" t="s">
        <v>51</v>
      </c>
      <c r="C28" s="39" t="s">
        <v>40</v>
      </c>
      <c r="D28" s="40">
        <v>4.32</v>
      </c>
      <c r="E28" s="40">
        <v>0.58</v>
      </c>
      <c r="F28" s="40">
        <v>25.92</v>
      </c>
      <c r="G28" s="40">
        <v>130</v>
      </c>
    </row>
    <row r="29" spans="1:7" ht="15">
      <c r="A29" s="6" t="s">
        <v>83</v>
      </c>
      <c r="B29" s="7" t="s">
        <v>116</v>
      </c>
      <c r="C29" s="39" t="s">
        <v>41</v>
      </c>
      <c r="D29" s="117">
        <v>0.04</v>
      </c>
      <c r="E29" s="87">
        <v>0</v>
      </c>
      <c r="F29" s="87">
        <v>23.6</v>
      </c>
      <c r="G29" s="87">
        <v>94</v>
      </c>
    </row>
    <row r="30" spans="1:7" ht="15">
      <c r="A30" s="10" t="s">
        <v>143</v>
      </c>
      <c r="B30" s="7" t="s">
        <v>74</v>
      </c>
      <c r="C30" s="6" t="s">
        <v>50</v>
      </c>
      <c r="D30" s="41">
        <v>2.92</v>
      </c>
      <c r="E30" s="41">
        <v>3.35</v>
      </c>
      <c r="F30" s="41">
        <v>26.05</v>
      </c>
      <c r="G30" s="41">
        <v>147.4</v>
      </c>
    </row>
    <row r="31" spans="1:7" ht="15">
      <c r="A31" s="14"/>
      <c r="B31" s="11" t="s">
        <v>6</v>
      </c>
      <c r="C31" s="112" t="s">
        <v>169</v>
      </c>
      <c r="D31" s="113">
        <f>SUM(D26:D30)</f>
        <v>44.46</v>
      </c>
      <c r="E31" s="113">
        <f>SUM(E26:E30)</f>
        <v>27.59</v>
      </c>
      <c r="F31" s="113">
        <f>SUM(F26:F30)</f>
        <v>115.71</v>
      </c>
      <c r="G31" s="113">
        <f>SUM(G26:G30)</f>
        <v>902</v>
      </c>
    </row>
    <row r="32" spans="1:7" ht="15">
      <c r="A32" s="21"/>
      <c r="B32" s="22" t="s">
        <v>10</v>
      </c>
      <c r="C32" s="23"/>
      <c r="D32" s="24"/>
      <c r="E32" s="24"/>
      <c r="F32" s="24"/>
      <c r="G32" s="24"/>
    </row>
    <row r="33" spans="1:7" ht="15">
      <c r="A33" s="6" t="s">
        <v>80</v>
      </c>
      <c r="B33" s="7" t="s">
        <v>81</v>
      </c>
      <c r="C33" s="6" t="s">
        <v>82</v>
      </c>
      <c r="D33" s="8">
        <v>15.06</v>
      </c>
      <c r="E33" s="8">
        <v>12.7</v>
      </c>
      <c r="F33" s="8">
        <v>4</v>
      </c>
      <c r="G33" s="8">
        <v>152</v>
      </c>
    </row>
    <row r="34" spans="1:7" ht="15">
      <c r="A34" s="6" t="s">
        <v>30</v>
      </c>
      <c r="B34" s="7" t="s">
        <v>79</v>
      </c>
      <c r="C34" s="6" t="s">
        <v>113</v>
      </c>
      <c r="D34" s="8">
        <v>14</v>
      </c>
      <c r="E34" s="8">
        <v>11.1</v>
      </c>
      <c r="F34" s="8">
        <v>1.02</v>
      </c>
      <c r="G34" s="8">
        <v>160.8</v>
      </c>
    </row>
    <row r="35" spans="1:7" ht="15">
      <c r="A35" s="6" t="s">
        <v>45</v>
      </c>
      <c r="B35" s="15" t="s">
        <v>62</v>
      </c>
      <c r="C35" s="6" t="s">
        <v>47</v>
      </c>
      <c r="D35" s="9">
        <v>8.7</v>
      </c>
      <c r="E35" s="8">
        <v>7.8</v>
      </c>
      <c r="F35" s="8">
        <v>42.6</v>
      </c>
      <c r="G35" s="8">
        <v>279</v>
      </c>
    </row>
    <row r="36" spans="1:7" ht="15">
      <c r="A36" s="45" t="s">
        <v>144</v>
      </c>
      <c r="B36" s="118" t="s">
        <v>145</v>
      </c>
      <c r="C36" s="41">
        <v>200</v>
      </c>
      <c r="D36" s="41">
        <v>4.9</v>
      </c>
      <c r="E36" s="41">
        <v>5</v>
      </c>
      <c r="F36" s="41">
        <v>32.5</v>
      </c>
      <c r="G36" s="41">
        <v>190</v>
      </c>
    </row>
    <row r="37" spans="1:7" ht="15">
      <c r="A37" s="10" t="s">
        <v>35</v>
      </c>
      <c r="B37" s="7" t="s">
        <v>51</v>
      </c>
      <c r="C37" s="6" t="s">
        <v>40</v>
      </c>
      <c r="D37" s="9">
        <v>4.32</v>
      </c>
      <c r="E37" s="8">
        <v>0.58</v>
      </c>
      <c r="F37" s="8">
        <v>25.92</v>
      </c>
      <c r="G37" s="8">
        <v>130</v>
      </c>
    </row>
    <row r="38" spans="1:7" ht="15">
      <c r="A38" s="10" t="s">
        <v>35</v>
      </c>
      <c r="B38" s="7" t="s">
        <v>77</v>
      </c>
      <c r="C38" s="6" t="s">
        <v>47</v>
      </c>
      <c r="D38" s="9">
        <v>0.6</v>
      </c>
      <c r="E38" s="8">
        <v>0.6</v>
      </c>
      <c r="F38" s="8">
        <v>14.7</v>
      </c>
      <c r="G38" s="8">
        <v>70.5</v>
      </c>
    </row>
    <row r="39" spans="1:7" ht="15">
      <c r="A39" s="12"/>
      <c r="B39" s="32" t="s">
        <v>6</v>
      </c>
      <c r="C39" s="104" t="s">
        <v>147</v>
      </c>
      <c r="D39" s="20">
        <f>SUM(D33:D38)</f>
        <v>47.580000000000005</v>
      </c>
      <c r="E39" s="20">
        <f>SUM(E33:E38)</f>
        <v>37.779999999999994</v>
      </c>
      <c r="F39" s="20">
        <f>SUM(F33:F38)</f>
        <v>120.74000000000001</v>
      </c>
      <c r="G39" s="20">
        <f>SUM(G33:G38)</f>
        <v>982.3</v>
      </c>
    </row>
    <row r="40" spans="1:7" ht="15">
      <c r="A40" s="82"/>
      <c r="B40" s="67" t="s">
        <v>18</v>
      </c>
      <c r="C40" s="82"/>
      <c r="D40" s="83" t="e">
        <f>D39+#REF!+D24+D17+D10</f>
        <v>#REF!</v>
      </c>
      <c r="E40" s="83" t="e">
        <f>E39+#REF!+E24+E17+E10</f>
        <v>#REF!</v>
      </c>
      <c r="F40" s="83" t="e">
        <f>F39+#REF!+F24+F17+F10</f>
        <v>#REF!</v>
      </c>
      <c r="G40" s="83" t="e">
        <f>G39+#REF!+G24+G17+G10</f>
        <v>#REF!</v>
      </c>
    </row>
    <row r="41" spans="1:7" ht="36.75" customHeight="1">
      <c r="A41" s="132" t="s">
        <v>20</v>
      </c>
      <c r="B41" s="132"/>
      <c r="C41" s="132"/>
      <c r="D41" s="132"/>
      <c r="E41" s="132"/>
      <c r="F41" s="132"/>
      <c r="G41" s="132"/>
    </row>
    <row r="42" spans="1:7" ht="36" customHeight="1">
      <c r="A42" s="132" t="s">
        <v>104</v>
      </c>
      <c r="B42" s="132"/>
      <c r="C42" s="132"/>
      <c r="D42" s="132"/>
      <c r="E42" s="132"/>
      <c r="F42" s="132"/>
      <c r="G42" s="132"/>
    </row>
  </sheetData>
  <sheetProtection/>
  <mergeCells count="10">
    <mergeCell ref="A41:G41"/>
    <mergeCell ref="A42:G42"/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zoomScale="130" zoomScaleNormal="130" zoomScalePageLayoutView="0" workbookViewId="0" topLeftCell="A1">
      <pane xSplit="2" ySplit="3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G1"/>
    </sheetView>
  </sheetViews>
  <sheetFormatPr defaultColWidth="9.140625" defaultRowHeight="15"/>
  <cols>
    <col min="1" max="1" width="6.00390625" style="0" customWidth="1"/>
    <col min="2" max="2" width="32.7109375" style="0" customWidth="1"/>
    <col min="6" max="6" width="10.421875" style="0" customWidth="1"/>
  </cols>
  <sheetData>
    <row r="1" spans="1:7" ht="15">
      <c r="A1" s="139" t="s">
        <v>177</v>
      </c>
      <c r="B1" s="139"/>
      <c r="C1" s="139"/>
      <c r="D1" s="139"/>
      <c r="E1" s="139"/>
      <c r="F1" s="139"/>
      <c r="G1" s="139"/>
    </row>
    <row r="2" spans="1:7" ht="39.75" customHeight="1">
      <c r="A2" s="62" t="s">
        <v>0</v>
      </c>
      <c r="B2" s="64" t="s">
        <v>15</v>
      </c>
      <c r="C2" s="140" t="s">
        <v>1</v>
      </c>
      <c r="D2" s="142" t="s">
        <v>2</v>
      </c>
      <c r="E2" s="144" t="s">
        <v>3</v>
      </c>
      <c r="F2" s="144" t="s">
        <v>4</v>
      </c>
      <c r="G2" s="144" t="s">
        <v>14</v>
      </c>
    </row>
    <row r="3" spans="1:7" ht="21" customHeight="1">
      <c r="A3" s="63"/>
      <c r="B3" s="65"/>
      <c r="C3" s="141"/>
      <c r="D3" s="143"/>
      <c r="E3" s="145"/>
      <c r="F3" s="145"/>
      <c r="G3" s="145"/>
    </row>
    <row r="4" spans="1:7" s="1" customFormat="1" ht="15" customHeight="1">
      <c r="A4" s="2"/>
      <c r="B4" s="3" t="s">
        <v>5</v>
      </c>
      <c r="C4" s="2"/>
      <c r="D4" s="2"/>
      <c r="E4" s="2"/>
      <c r="F4" s="2"/>
      <c r="G4" s="2"/>
    </row>
    <row r="5" spans="1:7" s="1" customFormat="1" ht="15">
      <c r="A5" s="47" t="s">
        <v>148</v>
      </c>
      <c r="B5" s="7" t="s">
        <v>149</v>
      </c>
      <c r="C5" s="6" t="s">
        <v>153</v>
      </c>
      <c r="D5" s="119">
        <v>11.2</v>
      </c>
      <c r="E5" s="119">
        <v>5.6</v>
      </c>
      <c r="F5" s="119">
        <v>17.84</v>
      </c>
      <c r="G5" s="120">
        <v>170.4</v>
      </c>
    </row>
    <row r="6" spans="1:7" s="1" customFormat="1" ht="15" customHeight="1">
      <c r="A6" s="6" t="s">
        <v>150</v>
      </c>
      <c r="B6" s="15" t="s">
        <v>151</v>
      </c>
      <c r="C6" s="6" t="s">
        <v>41</v>
      </c>
      <c r="D6" s="8">
        <v>21.6</v>
      </c>
      <c r="E6" s="8">
        <v>11.8</v>
      </c>
      <c r="F6" s="8">
        <v>37.8</v>
      </c>
      <c r="G6" s="8">
        <v>349.12</v>
      </c>
    </row>
    <row r="7" spans="1:7" ht="14.25" customHeight="1">
      <c r="A7" s="45" t="s">
        <v>114</v>
      </c>
      <c r="B7" s="89" t="s">
        <v>115</v>
      </c>
      <c r="C7" s="47">
        <v>200</v>
      </c>
      <c r="D7" s="48">
        <v>2.36</v>
      </c>
      <c r="E7" s="48">
        <v>1.6</v>
      </c>
      <c r="F7" s="48">
        <v>27.52</v>
      </c>
      <c r="G7" s="49">
        <v>134</v>
      </c>
    </row>
    <row r="8" spans="1:7" ht="15">
      <c r="A8" s="10" t="s">
        <v>35</v>
      </c>
      <c r="B8" s="7" t="s">
        <v>51</v>
      </c>
      <c r="C8" s="6" t="s">
        <v>40</v>
      </c>
      <c r="D8" s="9">
        <v>4.32</v>
      </c>
      <c r="E8" s="8">
        <v>0.58</v>
      </c>
      <c r="F8" s="8">
        <v>25.92</v>
      </c>
      <c r="G8" s="8">
        <v>130</v>
      </c>
    </row>
    <row r="9" spans="1:7" ht="15">
      <c r="A9" s="10" t="s">
        <v>35</v>
      </c>
      <c r="B9" s="7" t="s">
        <v>77</v>
      </c>
      <c r="C9" s="6" t="s">
        <v>47</v>
      </c>
      <c r="D9" s="9">
        <v>0.6</v>
      </c>
      <c r="E9" s="8">
        <v>0.6</v>
      </c>
      <c r="F9" s="8">
        <v>14.7</v>
      </c>
      <c r="G9" s="8">
        <v>70.5</v>
      </c>
    </row>
    <row r="10" spans="1:7" s="1" customFormat="1" ht="15" customHeight="1">
      <c r="A10" s="12"/>
      <c r="B10" s="11" t="s">
        <v>6</v>
      </c>
      <c r="C10" s="104" t="s">
        <v>154</v>
      </c>
      <c r="D10" s="13">
        <f>SUM(D5:D9)</f>
        <v>40.08</v>
      </c>
      <c r="E10" s="13">
        <f>SUM(E5:E9)</f>
        <v>20.18</v>
      </c>
      <c r="F10" s="13">
        <f>SUM(F5:F9)</f>
        <v>123.78</v>
      </c>
      <c r="G10" s="13">
        <f>SUM(G5:G9)</f>
        <v>854.02</v>
      </c>
    </row>
    <row r="11" spans="1:7" s="1" customFormat="1" ht="17.25" customHeight="1">
      <c r="A11" s="23"/>
      <c r="B11" s="22" t="s">
        <v>7</v>
      </c>
      <c r="C11" s="33"/>
      <c r="D11" s="85"/>
      <c r="E11" s="85"/>
      <c r="F11" s="85"/>
      <c r="G11" s="85"/>
    </row>
    <row r="12" spans="1:7" s="99" customFormat="1" ht="17.25" customHeight="1">
      <c r="A12" s="6" t="s">
        <v>49</v>
      </c>
      <c r="B12" s="38" t="s">
        <v>170</v>
      </c>
      <c r="C12" s="41">
        <v>50</v>
      </c>
      <c r="D12" s="42">
        <v>0.4</v>
      </c>
      <c r="E12" s="42">
        <v>0.05</v>
      </c>
      <c r="F12" s="42">
        <v>1.4</v>
      </c>
      <c r="G12" s="42">
        <v>7.5</v>
      </c>
    </row>
    <row r="13" spans="1:7" ht="15">
      <c r="A13" s="6" t="s">
        <v>13</v>
      </c>
      <c r="B13" s="36" t="s">
        <v>68</v>
      </c>
      <c r="C13" s="129">
        <v>100</v>
      </c>
      <c r="D13" s="130">
        <v>10</v>
      </c>
      <c r="E13" s="130">
        <v>16.7</v>
      </c>
      <c r="F13" s="130">
        <v>1.9</v>
      </c>
      <c r="G13" s="130">
        <v>199</v>
      </c>
    </row>
    <row r="14" spans="1:7" ht="15">
      <c r="A14" s="6" t="s">
        <v>24</v>
      </c>
      <c r="B14" s="38" t="s">
        <v>171</v>
      </c>
      <c r="C14" s="41">
        <v>200</v>
      </c>
      <c r="D14" s="41">
        <v>7</v>
      </c>
      <c r="E14" s="41">
        <v>8.2</v>
      </c>
      <c r="F14" s="41">
        <v>47</v>
      </c>
      <c r="G14" s="41">
        <v>294</v>
      </c>
    </row>
    <row r="15" spans="1:7" ht="15">
      <c r="A15" s="6" t="s">
        <v>21</v>
      </c>
      <c r="B15" s="7" t="s">
        <v>99</v>
      </c>
      <c r="C15" s="39" t="s">
        <v>41</v>
      </c>
      <c r="D15" s="40">
        <v>0.6</v>
      </c>
      <c r="E15" s="40">
        <v>0</v>
      </c>
      <c r="F15" s="40">
        <v>35.6</v>
      </c>
      <c r="G15" s="40">
        <v>140</v>
      </c>
    </row>
    <row r="16" spans="1:7" ht="15">
      <c r="A16" s="10" t="s">
        <v>35</v>
      </c>
      <c r="B16" s="7" t="s">
        <v>51</v>
      </c>
      <c r="C16" s="6" t="s">
        <v>40</v>
      </c>
      <c r="D16" s="9">
        <v>4.32</v>
      </c>
      <c r="E16" s="8">
        <v>0.58</v>
      </c>
      <c r="F16" s="8">
        <v>25.92</v>
      </c>
      <c r="G16" s="8">
        <v>130</v>
      </c>
    </row>
    <row r="17" spans="1:7" ht="15">
      <c r="A17" s="12"/>
      <c r="B17" s="32" t="s">
        <v>6</v>
      </c>
      <c r="C17" s="104" t="s">
        <v>172</v>
      </c>
      <c r="D17" s="20">
        <f>SUM(D12:D16)</f>
        <v>22.32</v>
      </c>
      <c r="E17" s="20">
        <f>SUM(E12:E16)</f>
        <v>25.529999999999998</v>
      </c>
      <c r="F17" s="20">
        <f>SUM(F12:F16)</f>
        <v>111.82000000000001</v>
      </c>
      <c r="G17" s="20">
        <f>SUM(G12:G16)</f>
        <v>770.5</v>
      </c>
    </row>
    <row r="18" spans="1:7" ht="15">
      <c r="A18" s="25"/>
      <c r="B18" s="67" t="s">
        <v>8</v>
      </c>
      <c r="C18" s="68"/>
      <c r="D18" s="69"/>
      <c r="E18" s="34"/>
      <c r="F18" s="34"/>
      <c r="G18" s="34"/>
    </row>
    <row r="19" spans="1:7" s="1" customFormat="1" ht="15" customHeight="1">
      <c r="A19" s="6" t="s">
        <v>84</v>
      </c>
      <c r="B19" s="38" t="s">
        <v>85</v>
      </c>
      <c r="C19" s="66" t="s">
        <v>75</v>
      </c>
      <c r="D19" s="71">
        <v>1.6</v>
      </c>
      <c r="E19" s="71">
        <v>3.44</v>
      </c>
      <c r="F19" s="71">
        <v>8</v>
      </c>
      <c r="G19" s="71">
        <v>96.4</v>
      </c>
    </row>
    <row r="20" spans="1:7" s="1" customFormat="1" ht="15">
      <c r="A20" s="6" t="s">
        <v>17</v>
      </c>
      <c r="B20" s="15" t="s">
        <v>86</v>
      </c>
      <c r="C20" s="6" t="s">
        <v>39</v>
      </c>
      <c r="D20" s="9">
        <v>15</v>
      </c>
      <c r="E20" s="8">
        <v>9.6</v>
      </c>
      <c r="F20" s="8">
        <v>8.4</v>
      </c>
      <c r="G20" s="8">
        <v>178</v>
      </c>
    </row>
    <row r="21" spans="1:7" ht="15">
      <c r="A21" s="14" t="s">
        <v>22</v>
      </c>
      <c r="B21" s="7" t="s">
        <v>76</v>
      </c>
      <c r="C21" s="6" t="s">
        <v>47</v>
      </c>
      <c r="D21" s="8">
        <v>3.15</v>
      </c>
      <c r="E21" s="8">
        <v>6.75</v>
      </c>
      <c r="F21" s="8">
        <v>21.9</v>
      </c>
      <c r="G21" s="8">
        <v>163.5</v>
      </c>
    </row>
    <row r="22" spans="1:7" s="1" customFormat="1" ht="15">
      <c r="A22" s="6" t="s">
        <v>25</v>
      </c>
      <c r="B22" s="15" t="s">
        <v>106</v>
      </c>
      <c r="C22" s="6" t="s">
        <v>41</v>
      </c>
      <c r="D22" s="9">
        <v>0</v>
      </c>
      <c r="E22" s="8">
        <v>0</v>
      </c>
      <c r="F22" s="8">
        <v>30.6</v>
      </c>
      <c r="G22" s="8">
        <v>118</v>
      </c>
    </row>
    <row r="23" spans="1:7" ht="15">
      <c r="A23" s="10" t="s">
        <v>35</v>
      </c>
      <c r="B23" s="7" t="s">
        <v>51</v>
      </c>
      <c r="C23" s="16" t="s">
        <v>40</v>
      </c>
      <c r="D23" s="91">
        <v>4.32</v>
      </c>
      <c r="E23" s="30">
        <v>0.58</v>
      </c>
      <c r="F23" s="30">
        <v>25.92</v>
      </c>
      <c r="G23" s="30">
        <v>130</v>
      </c>
    </row>
    <row r="24" spans="1:7" s="1" customFormat="1" ht="15">
      <c r="A24" s="45" t="s">
        <v>88</v>
      </c>
      <c r="B24" s="84" t="s">
        <v>89</v>
      </c>
      <c r="C24" s="47" t="s">
        <v>152</v>
      </c>
      <c r="D24" s="41">
        <v>3.86</v>
      </c>
      <c r="E24" s="41">
        <v>10.08</v>
      </c>
      <c r="F24" s="41">
        <v>34.02</v>
      </c>
      <c r="G24" s="41">
        <v>244</v>
      </c>
    </row>
    <row r="25" spans="1:7" ht="15">
      <c r="A25" s="12"/>
      <c r="B25" s="32" t="s">
        <v>6</v>
      </c>
      <c r="C25" s="108" t="s">
        <v>155</v>
      </c>
      <c r="D25" s="92">
        <f>SUM(D19:D24)</f>
        <v>27.93</v>
      </c>
      <c r="E25" s="92">
        <f>SUM(E19:E24)</f>
        <v>30.449999999999996</v>
      </c>
      <c r="F25" s="92">
        <f>SUM(F19:F24)</f>
        <v>128.84</v>
      </c>
      <c r="G25" s="92">
        <f>SUM(G19:G24)</f>
        <v>929.9</v>
      </c>
    </row>
    <row r="26" spans="1:7" ht="15">
      <c r="A26" s="25"/>
      <c r="B26" s="67" t="s">
        <v>9</v>
      </c>
      <c r="C26" s="25"/>
      <c r="D26" s="26"/>
      <c r="E26" s="27"/>
      <c r="F26" s="27"/>
      <c r="G26" s="27"/>
    </row>
    <row r="27" spans="1:7" ht="25.5">
      <c r="A27" s="14" t="s">
        <v>100</v>
      </c>
      <c r="B27" s="38" t="s">
        <v>101</v>
      </c>
      <c r="C27" s="41">
        <v>60</v>
      </c>
      <c r="D27" s="41">
        <v>1.19</v>
      </c>
      <c r="E27" s="41">
        <v>9.17</v>
      </c>
      <c r="F27" s="41">
        <v>6.4</v>
      </c>
      <c r="G27" s="41">
        <v>112.8</v>
      </c>
    </row>
    <row r="28" spans="1:7" ht="15">
      <c r="A28" s="14" t="s">
        <v>36</v>
      </c>
      <c r="B28" s="7" t="s">
        <v>69</v>
      </c>
      <c r="C28" s="86" t="s">
        <v>39</v>
      </c>
      <c r="D28" s="87">
        <v>15.7</v>
      </c>
      <c r="E28" s="87">
        <v>19.5</v>
      </c>
      <c r="F28" s="87">
        <v>3.14</v>
      </c>
      <c r="G28" s="87">
        <v>251</v>
      </c>
    </row>
    <row r="29" spans="1:7" ht="15">
      <c r="A29" s="73">
        <v>224</v>
      </c>
      <c r="B29" s="84" t="s">
        <v>134</v>
      </c>
      <c r="C29" s="47" t="s">
        <v>47</v>
      </c>
      <c r="D29" s="42">
        <v>3</v>
      </c>
      <c r="E29" s="42">
        <v>12.45</v>
      </c>
      <c r="F29" s="42">
        <v>17.25</v>
      </c>
      <c r="G29" s="42">
        <v>187.5</v>
      </c>
    </row>
    <row r="30" spans="1:7" ht="15">
      <c r="A30" s="6" t="s">
        <v>27</v>
      </c>
      <c r="B30" s="7" t="s">
        <v>87</v>
      </c>
      <c r="C30" s="6" t="s">
        <v>41</v>
      </c>
      <c r="D30" s="9">
        <v>0.04</v>
      </c>
      <c r="E30" s="8">
        <v>0</v>
      </c>
      <c r="F30" s="8">
        <v>23.6</v>
      </c>
      <c r="G30" s="8">
        <v>94</v>
      </c>
    </row>
    <row r="31" spans="1:7" ht="15">
      <c r="A31" s="6" t="s">
        <v>35</v>
      </c>
      <c r="B31" s="7" t="s">
        <v>56</v>
      </c>
      <c r="C31" s="6" t="s">
        <v>41</v>
      </c>
      <c r="D31" s="9">
        <v>2.25</v>
      </c>
      <c r="E31" s="8">
        <v>0.75</v>
      </c>
      <c r="F31" s="8">
        <v>31.5</v>
      </c>
      <c r="G31" s="8">
        <v>192</v>
      </c>
    </row>
    <row r="32" spans="1:7" ht="15">
      <c r="A32" s="10" t="s">
        <v>35</v>
      </c>
      <c r="B32" s="7" t="s">
        <v>51</v>
      </c>
      <c r="C32" s="6" t="s">
        <v>40</v>
      </c>
      <c r="D32" s="9">
        <v>4.32</v>
      </c>
      <c r="E32" s="8">
        <v>0.58</v>
      </c>
      <c r="F32" s="8">
        <v>25.92</v>
      </c>
      <c r="G32" s="8">
        <v>130</v>
      </c>
    </row>
    <row r="33" spans="1:7" ht="15">
      <c r="A33" s="12"/>
      <c r="B33" s="32" t="s">
        <v>6</v>
      </c>
      <c r="C33" s="104" t="s">
        <v>125</v>
      </c>
      <c r="D33" s="20">
        <f>SUM(D27:D32)</f>
        <v>26.5</v>
      </c>
      <c r="E33" s="20">
        <f>SUM(E27:E32)</f>
        <v>42.45</v>
      </c>
      <c r="F33" s="20">
        <f>SUM(F27:F32)</f>
        <v>107.81</v>
      </c>
      <c r="G33" s="20">
        <f>SUM(G27:G32)</f>
        <v>967.3</v>
      </c>
    </row>
    <row r="34" spans="1:7" ht="15">
      <c r="A34" s="25"/>
      <c r="B34" s="67" t="s">
        <v>10</v>
      </c>
      <c r="C34" s="101"/>
      <c r="D34" s="69"/>
      <c r="E34" s="34"/>
      <c r="F34" s="34"/>
      <c r="G34" s="34"/>
    </row>
    <row r="35" spans="1:7" ht="18" customHeight="1">
      <c r="A35" s="6" t="s">
        <v>127</v>
      </c>
      <c r="B35" s="7" t="s">
        <v>128</v>
      </c>
      <c r="C35" s="6" t="s">
        <v>129</v>
      </c>
      <c r="D35" s="30">
        <v>9.74</v>
      </c>
      <c r="E35" s="30">
        <v>6.99</v>
      </c>
      <c r="F35" s="30">
        <v>13.63</v>
      </c>
      <c r="G35" s="30">
        <v>158.6</v>
      </c>
    </row>
    <row r="36" spans="1:7" ht="15">
      <c r="A36" s="35" t="s">
        <v>63</v>
      </c>
      <c r="B36" s="36" t="s">
        <v>132</v>
      </c>
      <c r="C36" s="121" t="s">
        <v>156</v>
      </c>
      <c r="D36" s="48">
        <v>13.9</v>
      </c>
      <c r="E36" s="48">
        <v>6.5</v>
      </c>
      <c r="F36" s="48">
        <v>4</v>
      </c>
      <c r="G36" s="48">
        <v>243</v>
      </c>
    </row>
    <row r="37" spans="1:7" ht="15">
      <c r="A37" s="6" t="s">
        <v>45</v>
      </c>
      <c r="B37" s="15" t="s">
        <v>62</v>
      </c>
      <c r="C37" s="6" t="s">
        <v>47</v>
      </c>
      <c r="D37" s="9">
        <v>8.7</v>
      </c>
      <c r="E37" s="8">
        <v>7.8</v>
      </c>
      <c r="F37" s="8">
        <v>42.6</v>
      </c>
      <c r="G37" s="8">
        <v>279</v>
      </c>
    </row>
    <row r="38" spans="1:7" ht="15">
      <c r="A38" s="10" t="s">
        <v>35</v>
      </c>
      <c r="B38" s="7" t="s">
        <v>51</v>
      </c>
      <c r="C38" s="6" t="s">
        <v>40</v>
      </c>
      <c r="D38" s="70">
        <v>4.32</v>
      </c>
      <c r="E38" s="40">
        <v>0.58</v>
      </c>
      <c r="F38" s="40">
        <v>25.92</v>
      </c>
      <c r="G38" s="40">
        <v>130</v>
      </c>
    </row>
    <row r="39" spans="1:7" ht="15">
      <c r="A39" s="6" t="s">
        <v>23</v>
      </c>
      <c r="B39" s="7" t="s">
        <v>52</v>
      </c>
      <c r="C39" s="6" t="s">
        <v>42</v>
      </c>
      <c r="D39" s="9">
        <v>0.3</v>
      </c>
      <c r="E39" s="8">
        <v>0</v>
      </c>
      <c r="F39" s="8">
        <v>15.2</v>
      </c>
      <c r="G39" s="8">
        <v>60</v>
      </c>
    </row>
    <row r="40" spans="1:7" ht="15">
      <c r="A40" s="12"/>
      <c r="B40" s="32" t="s">
        <v>6</v>
      </c>
      <c r="C40" s="104" t="s">
        <v>157</v>
      </c>
      <c r="D40" s="20">
        <f>SUM(D35:D39)</f>
        <v>36.96</v>
      </c>
      <c r="E40" s="20">
        <f>SUM(E35:E39)</f>
        <v>21.869999999999997</v>
      </c>
      <c r="F40" s="20">
        <f>SUM(F35:F39)</f>
        <v>101.35000000000001</v>
      </c>
      <c r="G40" s="20">
        <f>SUM(G35:G39)</f>
        <v>870.6</v>
      </c>
    </row>
    <row r="41" spans="1:7" ht="15">
      <c r="A41" s="94"/>
      <c r="B41" s="95" t="s">
        <v>18</v>
      </c>
      <c r="C41" s="95"/>
      <c r="D41" s="96">
        <f>D40+D33+D25+D17+D10</f>
        <v>153.79000000000002</v>
      </c>
      <c r="E41" s="96">
        <f>E40+E33+E25+E17+E10</f>
        <v>140.48</v>
      </c>
      <c r="F41" s="96">
        <f>F40+F33+F25+F17+F10</f>
        <v>573.6</v>
      </c>
      <c r="G41" s="96">
        <f>G40+G33+G25+G17+G10</f>
        <v>4392.32</v>
      </c>
    </row>
    <row r="42" spans="1:7" ht="30.75" customHeight="1">
      <c r="A42" s="132" t="s">
        <v>20</v>
      </c>
      <c r="B42" s="132"/>
      <c r="C42" s="132"/>
      <c r="D42" s="132"/>
      <c r="E42" s="132"/>
      <c r="F42" s="132"/>
      <c r="G42" s="132"/>
    </row>
    <row r="43" spans="1:7" ht="31.5" customHeight="1">
      <c r="A43" s="132" t="s">
        <v>104</v>
      </c>
      <c r="B43" s="132"/>
      <c r="C43" s="132"/>
      <c r="D43" s="132"/>
      <c r="E43" s="132"/>
      <c r="F43" s="132"/>
      <c r="G43" s="132"/>
    </row>
  </sheetData>
  <sheetProtection/>
  <mergeCells count="8">
    <mergeCell ref="A42:G42"/>
    <mergeCell ref="A43:G43"/>
    <mergeCell ref="A1:G1"/>
    <mergeCell ref="C2:C3"/>
    <mergeCell ref="D2:D3"/>
    <mergeCell ref="E2:E3"/>
    <mergeCell ref="F2:F3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zoomScale="130" zoomScaleNormal="130" zoomScalePageLayoutView="0" workbookViewId="0" topLeftCell="A1">
      <selection activeCell="A1" sqref="A1:G1"/>
    </sheetView>
  </sheetViews>
  <sheetFormatPr defaultColWidth="9.140625" defaultRowHeight="15"/>
  <cols>
    <col min="1" max="1" width="7.00390625" style="0" customWidth="1"/>
    <col min="2" max="2" width="29.8515625" style="0" customWidth="1"/>
  </cols>
  <sheetData>
    <row r="1" spans="1:7" ht="15">
      <c r="A1" s="135" t="s">
        <v>176</v>
      </c>
      <c r="B1" s="135"/>
      <c r="C1" s="135"/>
      <c r="D1" s="135"/>
      <c r="E1" s="135"/>
      <c r="F1" s="135"/>
      <c r="G1" s="135"/>
    </row>
    <row r="2" spans="1:7" ht="15" customHeight="1">
      <c r="A2" s="146" t="s">
        <v>0</v>
      </c>
      <c r="B2" s="147" t="s">
        <v>16</v>
      </c>
      <c r="C2" s="148" t="s">
        <v>38</v>
      </c>
      <c r="D2" s="147" t="s">
        <v>2</v>
      </c>
      <c r="E2" s="147" t="s">
        <v>3</v>
      </c>
      <c r="F2" s="147" t="s">
        <v>4</v>
      </c>
      <c r="G2" s="147" t="s">
        <v>14</v>
      </c>
    </row>
    <row r="3" spans="1:7" ht="15">
      <c r="A3" s="146"/>
      <c r="B3" s="147"/>
      <c r="C3" s="149"/>
      <c r="D3" s="147"/>
      <c r="E3" s="147"/>
      <c r="F3" s="147"/>
      <c r="G3" s="147"/>
    </row>
    <row r="4" spans="1:7" ht="14.25" customHeight="1">
      <c r="A4" s="2"/>
      <c r="B4" s="22" t="s">
        <v>5</v>
      </c>
      <c r="C4" s="23"/>
      <c r="D4" s="23"/>
      <c r="E4" s="23"/>
      <c r="F4" s="23"/>
      <c r="G4" s="23"/>
    </row>
    <row r="5" spans="1:7" ht="18" customHeight="1">
      <c r="A5" s="35" t="s">
        <v>60</v>
      </c>
      <c r="B5" s="46" t="s">
        <v>61</v>
      </c>
      <c r="C5" s="47" t="s">
        <v>82</v>
      </c>
      <c r="D5" s="48">
        <v>6</v>
      </c>
      <c r="E5" s="48">
        <v>4.8</v>
      </c>
      <c r="F5" s="48">
        <v>17.68</v>
      </c>
      <c r="G5" s="49">
        <v>140</v>
      </c>
    </row>
    <row r="6" spans="1:7" ht="14.25" customHeight="1">
      <c r="A6" s="6" t="s">
        <v>24</v>
      </c>
      <c r="B6" s="7" t="s">
        <v>67</v>
      </c>
      <c r="C6" s="59" t="s">
        <v>47</v>
      </c>
      <c r="D6" s="72">
        <v>5.25</v>
      </c>
      <c r="E6" s="72">
        <v>6.15</v>
      </c>
      <c r="F6" s="72">
        <v>35.25</v>
      </c>
      <c r="G6" s="72">
        <v>220.5</v>
      </c>
    </row>
    <row r="7" spans="1:7" ht="15" customHeight="1">
      <c r="A7" s="6" t="s">
        <v>109</v>
      </c>
      <c r="B7" s="38" t="s">
        <v>110</v>
      </c>
      <c r="C7" s="66">
        <v>120</v>
      </c>
      <c r="D7" s="71">
        <v>19.08</v>
      </c>
      <c r="E7" s="71">
        <v>17.28</v>
      </c>
      <c r="F7" s="71">
        <v>19.2</v>
      </c>
      <c r="G7" s="71">
        <v>313.2</v>
      </c>
    </row>
    <row r="8" spans="1:7" ht="14.25" customHeight="1">
      <c r="A8" s="10" t="s">
        <v>35</v>
      </c>
      <c r="B8" s="7" t="s">
        <v>51</v>
      </c>
      <c r="C8" s="39" t="s">
        <v>40</v>
      </c>
      <c r="D8" s="40">
        <v>4.32</v>
      </c>
      <c r="E8" s="40">
        <v>0.58</v>
      </c>
      <c r="F8" s="40">
        <v>25.92</v>
      </c>
      <c r="G8" s="40">
        <v>130</v>
      </c>
    </row>
    <row r="9" spans="1:7" ht="14.25" customHeight="1">
      <c r="A9" s="10" t="s">
        <v>158</v>
      </c>
      <c r="B9" s="38" t="s">
        <v>159</v>
      </c>
      <c r="C9" s="41">
        <v>50</v>
      </c>
      <c r="D9" s="41">
        <v>3.3</v>
      </c>
      <c r="E9" s="41">
        <v>4.25</v>
      </c>
      <c r="F9" s="41">
        <v>36.2</v>
      </c>
      <c r="G9" s="41">
        <v>195.5</v>
      </c>
    </row>
    <row r="10" spans="1:7" ht="14.25" customHeight="1">
      <c r="A10" s="6" t="s">
        <v>25</v>
      </c>
      <c r="B10" s="7" t="s">
        <v>105</v>
      </c>
      <c r="C10" s="6" t="s">
        <v>41</v>
      </c>
      <c r="D10" s="8">
        <v>0</v>
      </c>
      <c r="E10" s="8">
        <v>0</v>
      </c>
      <c r="F10" s="8">
        <v>19</v>
      </c>
      <c r="G10" s="8">
        <v>75</v>
      </c>
    </row>
    <row r="11" spans="1:7" ht="14.25" customHeight="1">
      <c r="A11" s="28"/>
      <c r="B11" s="11" t="s">
        <v>6</v>
      </c>
      <c r="C11" s="104" t="s">
        <v>174</v>
      </c>
      <c r="D11" s="13">
        <f>SUM(D5:D10)</f>
        <v>37.949999999999996</v>
      </c>
      <c r="E11" s="13">
        <f>SUM(E5:E10)</f>
        <v>33.06</v>
      </c>
      <c r="F11" s="13">
        <f>SUM(F5:F10)</f>
        <v>153.25</v>
      </c>
      <c r="G11" s="13">
        <f>SUM(G5:G10)</f>
        <v>1074.2</v>
      </c>
    </row>
    <row r="12" spans="1:7" ht="14.25" customHeight="1">
      <c r="A12" s="81"/>
      <c r="B12" s="22" t="s">
        <v>7</v>
      </c>
      <c r="C12" s="150"/>
      <c r="D12" s="151"/>
      <c r="E12" s="151"/>
      <c r="F12" s="151"/>
      <c r="G12" s="151"/>
    </row>
    <row r="13" spans="1:7" ht="15">
      <c r="A13" s="6" t="s">
        <v>167</v>
      </c>
      <c r="B13" s="128" t="s">
        <v>168</v>
      </c>
      <c r="C13" s="41">
        <v>100</v>
      </c>
      <c r="D13" s="42">
        <v>1.3</v>
      </c>
      <c r="E13" s="42">
        <v>5</v>
      </c>
      <c r="F13" s="42">
        <v>8</v>
      </c>
      <c r="G13" s="42">
        <v>84</v>
      </c>
    </row>
    <row r="14" spans="1:7" ht="18" customHeight="1">
      <c r="A14" s="6" t="s">
        <v>94</v>
      </c>
      <c r="B14" s="36" t="s">
        <v>95</v>
      </c>
      <c r="C14" s="41" t="s">
        <v>117</v>
      </c>
      <c r="D14" s="42">
        <v>17.4</v>
      </c>
      <c r="E14" s="42">
        <v>12.3</v>
      </c>
      <c r="F14" s="42">
        <v>5.2</v>
      </c>
      <c r="G14" s="42">
        <v>203</v>
      </c>
    </row>
    <row r="15" spans="1:7" ht="14.25" customHeight="1">
      <c r="A15" s="6" t="s">
        <v>45</v>
      </c>
      <c r="B15" s="36" t="s">
        <v>62</v>
      </c>
      <c r="C15" s="90">
        <v>150</v>
      </c>
      <c r="D15" s="75">
        <v>8.7</v>
      </c>
      <c r="E15" s="75">
        <v>7.8</v>
      </c>
      <c r="F15" s="75">
        <v>42.6</v>
      </c>
      <c r="G15" s="75">
        <v>279</v>
      </c>
    </row>
    <row r="16" spans="1:7" ht="14.25" customHeight="1">
      <c r="A16" s="6" t="s">
        <v>83</v>
      </c>
      <c r="B16" s="7" t="s">
        <v>116</v>
      </c>
      <c r="C16" s="39" t="s">
        <v>41</v>
      </c>
      <c r="D16" s="70">
        <v>0.04</v>
      </c>
      <c r="E16" s="40">
        <v>0</v>
      </c>
      <c r="F16" s="40">
        <v>23.6</v>
      </c>
      <c r="G16" s="40">
        <v>94</v>
      </c>
    </row>
    <row r="17" spans="1:7" ht="14.25" customHeight="1">
      <c r="A17" s="10" t="s">
        <v>35</v>
      </c>
      <c r="B17" s="7" t="s">
        <v>51</v>
      </c>
      <c r="C17" s="16" t="s">
        <v>40</v>
      </c>
      <c r="D17" s="91">
        <v>4.32</v>
      </c>
      <c r="E17" s="30">
        <v>0.58</v>
      </c>
      <c r="F17" s="30">
        <v>25.92</v>
      </c>
      <c r="G17" s="30">
        <v>130</v>
      </c>
    </row>
    <row r="18" spans="1:7" ht="14.25" customHeight="1">
      <c r="A18" s="10" t="s">
        <v>35</v>
      </c>
      <c r="B18" s="7" t="s">
        <v>77</v>
      </c>
      <c r="C18" s="6" t="s">
        <v>47</v>
      </c>
      <c r="D18" s="9">
        <v>0.6</v>
      </c>
      <c r="E18" s="8">
        <v>0.6</v>
      </c>
      <c r="F18" s="8">
        <v>14.7</v>
      </c>
      <c r="G18" s="8">
        <v>70.5</v>
      </c>
    </row>
    <row r="19" spans="1:7" ht="14.25" customHeight="1">
      <c r="A19" s="73"/>
      <c r="B19" s="32" t="s">
        <v>6</v>
      </c>
      <c r="C19" s="109" t="s">
        <v>124</v>
      </c>
      <c r="D19" s="103">
        <f>SUM(D13:D18)</f>
        <v>32.36</v>
      </c>
      <c r="E19" s="103">
        <f>SUM(E13:E18)</f>
        <v>26.28</v>
      </c>
      <c r="F19" s="103">
        <f>SUM(F13:F18)</f>
        <v>120.02000000000001</v>
      </c>
      <c r="G19" s="103">
        <f>SUM(G13:G18)</f>
        <v>860.5</v>
      </c>
    </row>
    <row r="20" spans="1:7" ht="14.25" customHeight="1">
      <c r="A20" s="93"/>
      <c r="B20" s="97" t="s">
        <v>8</v>
      </c>
      <c r="C20" s="93"/>
      <c r="D20" s="93"/>
      <c r="E20" s="93"/>
      <c r="F20" s="93"/>
      <c r="G20" s="93"/>
    </row>
    <row r="21" spans="1:7" ht="14.25" customHeight="1">
      <c r="A21" s="6" t="s">
        <v>70</v>
      </c>
      <c r="B21" s="7" t="s">
        <v>118</v>
      </c>
      <c r="C21" s="6" t="s">
        <v>92</v>
      </c>
      <c r="D21" s="30">
        <v>1.86</v>
      </c>
      <c r="E21" s="30">
        <v>5.66</v>
      </c>
      <c r="F21" s="30">
        <v>10.84</v>
      </c>
      <c r="G21" s="30">
        <v>100.8</v>
      </c>
    </row>
    <row r="22" spans="1:7" ht="14.25" customHeight="1">
      <c r="A22" s="6" t="s">
        <v>32</v>
      </c>
      <c r="B22" s="7" t="s">
        <v>93</v>
      </c>
      <c r="C22" s="6" t="s">
        <v>39</v>
      </c>
      <c r="D22" s="8">
        <v>15.1</v>
      </c>
      <c r="E22" s="8">
        <v>4.98</v>
      </c>
      <c r="F22" s="8">
        <v>10.3</v>
      </c>
      <c r="G22" s="8">
        <v>145</v>
      </c>
    </row>
    <row r="23" spans="1:10" ht="14.25" customHeight="1">
      <c r="A23" s="14" t="s">
        <v>22</v>
      </c>
      <c r="B23" s="7" t="s">
        <v>76</v>
      </c>
      <c r="C23" s="16" t="s">
        <v>47</v>
      </c>
      <c r="D23" s="30">
        <v>3.15</v>
      </c>
      <c r="E23" s="30">
        <v>6.75</v>
      </c>
      <c r="F23" s="30">
        <v>21.9</v>
      </c>
      <c r="G23" s="30">
        <v>163.5</v>
      </c>
      <c r="J23" s="102"/>
    </row>
    <row r="24" spans="1:7" ht="14.25" customHeight="1">
      <c r="A24" s="10" t="s">
        <v>48</v>
      </c>
      <c r="B24" s="7" t="s">
        <v>51</v>
      </c>
      <c r="C24" s="6" t="s">
        <v>44</v>
      </c>
      <c r="D24" s="8">
        <v>2.2</v>
      </c>
      <c r="E24" s="8">
        <v>0.3</v>
      </c>
      <c r="F24" s="8">
        <v>13</v>
      </c>
      <c r="G24" s="8">
        <v>65</v>
      </c>
    </row>
    <row r="25" spans="1:7" ht="14.25" customHeight="1">
      <c r="A25" s="14" t="s">
        <v>26</v>
      </c>
      <c r="B25" s="7" t="s">
        <v>91</v>
      </c>
      <c r="C25" s="6" t="s">
        <v>50</v>
      </c>
      <c r="D25" s="8">
        <v>4.1</v>
      </c>
      <c r="E25" s="8">
        <v>9.2</v>
      </c>
      <c r="F25" s="8">
        <v>25.6</v>
      </c>
      <c r="G25" s="8">
        <v>200</v>
      </c>
    </row>
    <row r="26" spans="1:7" ht="14.25" customHeight="1">
      <c r="A26" s="6" t="s">
        <v>34</v>
      </c>
      <c r="B26" s="7" t="s">
        <v>57</v>
      </c>
      <c r="C26" s="6" t="s">
        <v>41</v>
      </c>
      <c r="D26" s="8">
        <v>0.6</v>
      </c>
      <c r="E26" s="8">
        <v>0</v>
      </c>
      <c r="F26" s="8">
        <v>31.4</v>
      </c>
      <c r="G26" s="8">
        <v>124</v>
      </c>
    </row>
    <row r="27" spans="1:7" ht="14.25" customHeight="1">
      <c r="A27" s="12"/>
      <c r="B27" s="11" t="s">
        <v>6</v>
      </c>
      <c r="C27" s="104" t="s">
        <v>155</v>
      </c>
      <c r="D27" s="13">
        <f>SUM(D21:D26)</f>
        <v>27.009999999999998</v>
      </c>
      <c r="E27" s="13">
        <f>SUM(E21:E26)</f>
        <v>26.89</v>
      </c>
      <c r="F27" s="13">
        <f>SUM(F21:F26)</f>
        <v>113.03999999999999</v>
      </c>
      <c r="G27" s="13">
        <f>SUM(G21:G26)</f>
        <v>798.3</v>
      </c>
    </row>
    <row r="28" spans="1:7" ht="14.25" customHeight="1">
      <c r="A28" s="25"/>
      <c r="B28" s="67" t="s">
        <v>9</v>
      </c>
      <c r="C28" s="25"/>
      <c r="D28" s="26"/>
      <c r="E28" s="27"/>
      <c r="F28" s="27"/>
      <c r="G28" s="27"/>
    </row>
    <row r="29" spans="1:7" ht="14.25" customHeight="1">
      <c r="A29" s="47" t="s">
        <v>102</v>
      </c>
      <c r="B29" s="80" t="s">
        <v>103</v>
      </c>
      <c r="C29" s="45" t="s">
        <v>175</v>
      </c>
      <c r="D29" s="42">
        <v>16.8</v>
      </c>
      <c r="E29" s="42">
        <v>12.24</v>
      </c>
      <c r="F29" s="42">
        <v>16.8</v>
      </c>
      <c r="G29" s="42">
        <v>248.4</v>
      </c>
    </row>
    <row r="30" spans="1:7" ht="14.25" customHeight="1">
      <c r="A30" s="73">
        <v>487</v>
      </c>
      <c r="B30" s="15" t="s">
        <v>90</v>
      </c>
      <c r="C30" s="74">
        <v>120</v>
      </c>
      <c r="D30" s="90">
        <v>19</v>
      </c>
      <c r="E30" s="90">
        <v>10.68</v>
      </c>
      <c r="F30" s="90">
        <v>0.48</v>
      </c>
      <c r="G30" s="90">
        <v>173</v>
      </c>
    </row>
    <row r="31" spans="1:7" ht="14.25" customHeight="1">
      <c r="A31" s="6" t="s">
        <v>37</v>
      </c>
      <c r="B31" s="38" t="s">
        <v>73</v>
      </c>
      <c r="C31" s="41">
        <v>150</v>
      </c>
      <c r="D31" s="42">
        <v>3.8</v>
      </c>
      <c r="E31" s="42">
        <v>5.79</v>
      </c>
      <c r="F31" s="42">
        <v>38.12</v>
      </c>
      <c r="G31" s="42">
        <v>220.5</v>
      </c>
    </row>
    <row r="32" spans="1:7" ht="14.25" customHeight="1">
      <c r="A32" s="45" t="s">
        <v>35</v>
      </c>
      <c r="B32" s="76" t="s">
        <v>65</v>
      </c>
      <c r="C32" s="47">
        <v>60</v>
      </c>
      <c r="D32" s="48">
        <v>4.32</v>
      </c>
      <c r="E32" s="48">
        <v>0.58</v>
      </c>
      <c r="F32" s="48">
        <v>25.92</v>
      </c>
      <c r="G32" s="49">
        <v>130</v>
      </c>
    </row>
    <row r="33" spans="1:7" ht="14.25" customHeight="1">
      <c r="A33" s="6" t="s">
        <v>33</v>
      </c>
      <c r="B33" s="7" t="s">
        <v>53</v>
      </c>
      <c r="C33" s="6" t="s">
        <v>41</v>
      </c>
      <c r="D33" s="8">
        <v>4.7</v>
      </c>
      <c r="E33" s="8">
        <v>5</v>
      </c>
      <c r="F33" s="8">
        <v>31.8</v>
      </c>
      <c r="G33" s="8">
        <v>187</v>
      </c>
    </row>
    <row r="34" spans="1:7" ht="14.25" customHeight="1">
      <c r="A34" s="45" t="s">
        <v>58</v>
      </c>
      <c r="B34" s="122" t="s">
        <v>160</v>
      </c>
      <c r="C34" s="121" t="s">
        <v>43</v>
      </c>
      <c r="D34" s="48">
        <v>3.9</v>
      </c>
      <c r="E34" s="48">
        <v>9.4</v>
      </c>
      <c r="F34" s="48">
        <v>35.4</v>
      </c>
      <c r="G34" s="48">
        <v>264</v>
      </c>
    </row>
    <row r="35" spans="1:7" ht="14.25" customHeight="1">
      <c r="A35" s="98"/>
      <c r="B35" s="11" t="s">
        <v>6</v>
      </c>
      <c r="C35" s="106" t="s">
        <v>123</v>
      </c>
      <c r="D35" s="13">
        <f>SUM(D29:D34)</f>
        <v>52.519999999999996</v>
      </c>
      <c r="E35" s="13">
        <f>SUM(E29:E33)</f>
        <v>34.29</v>
      </c>
      <c r="F35" s="13">
        <f>SUM(F29:F33)</f>
        <v>113.11999999999999</v>
      </c>
      <c r="G35" s="13">
        <f>SUM(G29:G33)</f>
        <v>958.9</v>
      </c>
    </row>
    <row r="36" spans="1:7" ht="14.25" customHeight="1">
      <c r="A36" s="60"/>
      <c r="B36" s="77" t="s">
        <v>10</v>
      </c>
      <c r="C36" s="60"/>
      <c r="D36" s="60"/>
      <c r="E36" s="60"/>
      <c r="F36" s="60"/>
      <c r="G36" s="60"/>
    </row>
    <row r="37" spans="1:7" ht="15">
      <c r="A37" s="6" t="s">
        <v>80</v>
      </c>
      <c r="B37" s="7" t="s">
        <v>81</v>
      </c>
      <c r="C37" s="6" t="s">
        <v>82</v>
      </c>
      <c r="D37" s="8">
        <v>15.06</v>
      </c>
      <c r="E37" s="8">
        <v>12.7</v>
      </c>
      <c r="F37" s="8">
        <v>4</v>
      </c>
      <c r="G37" s="8">
        <v>152</v>
      </c>
    </row>
    <row r="38" spans="1:7" ht="15">
      <c r="A38" s="35" t="s">
        <v>161</v>
      </c>
      <c r="B38" s="123" t="s">
        <v>162</v>
      </c>
      <c r="C38" s="121" t="s">
        <v>98</v>
      </c>
      <c r="D38" s="41">
        <v>22.25</v>
      </c>
      <c r="E38" s="41">
        <v>12.25</v>
      </c>
      <c r="F38" s="41">
        <v>27</v>
      </c>
      <c r="G38" s="74">
        <v>312.5</v>
      </c>
    </row>
    <row r="39" spans="1:7" ht="14.25" customHeight="1">
      <c r="A39" s="14" t="s">
        <v>23</v>
      </c>
      <c r="B39" s="7" t="s">
        <v>52</v>
      </c>
      <c r="C39" s="39" t="s">
        <v>46</v>
      </c>
      <c r="D39" s="40">
        <v>0.3</v>
      </c>
      <c r="E39" s="40">
        <v>0</v>
      </c>
      <c r="F39" s="40">
        <v>15.2</v>
      </c>
      <c r="G39" s="40">
        <v>60</v>
      </c>
    </row>
    <row r="40" spans="1:7" ht="15">
      <c r="A40" s="10" t="s">
        <v>35</v>
      </c>
      <c r="B40" s="7" t="s">
        <v>51</v>
      </c>
      <c r="C40" s="6" t="s">
        <v>40</v>
      </c>
      <c r="D40" s="78">
        <v>4.32</v>
      </c>
      <c r="E40" s="8">
        <v>0.58</v>
      </c>
      <c r="F40" s="8">
        <v>25.92</v>
      </c>
      <c r="G40" s="8">
        <v>130</v>
      </c>
    </row>
    <row r="41" spans="1:7" ht="14.25" customHeight="1">
      <c r="A41" s="10" t="s">
        <v>35</v>
      </c>
      <c r="B41" s="38" t="s">
        <v>56</v>
      </c>
      <c r="C41" s="41">
        <v>200</v>
      </c>
      <c r="D41" s="42">
        <v>3</v>
      </c>
      <c r="E41" s="42">
        <v>1</v>
      </c>
      <c r="F41" s="42">
        <v>42</v>
      </c>
      <c r="G41" s="42">
        <v>192</v>
      </c>
    </row>
    <row r="42" spans="1:7" ht="14.25" customHeight="1">
      <c r="A42" s="12"/>
      <c r="B42" s="32" t="s">
        <v>6</v>
      </c>
      <c r="C42" s="106" t="s">
        <v>163</v>
      </c>
      <c r="D42" s="79">
        <f>SUM(D37:D41)</f>
        <v>44.93</v>
      </c>
      <c r="E42" s="79">
        <f>SUM(E37:E41)</f>
        <v>26.529999999999998</v>
      </c>
      <c r="F42" s="79">
        <f>SUM(F37:F41)</f>
        <v>114.12</v>
      </c>
      <c r="G42" s="79">
        <f>SUM(G37:G41)</f>
        <v>846.5</v>
      </c>
    </row>
    <row r="43" spans="1:7" ht="15">
      <c r="A43" s="94"/>
      <c r="B43" s="95" t="s">
        <v>18</v>
      </c>
      <c r="C43" s="95"/>
      <c r="D43" s="96">
        <f>D42+D35+D27+D19+D11</f>
        <v>194.76999999999998</v>
      </c>
      <c r="E43" s="96">
        <f>E42+E35+E27+E19+E11</f>
        <v>147.05</v>
      </c>
      <c r="F43" s="96">
        <f>F42+F35+F27+F19+F11</f>
        <v>613.55</v>
      </c>
      <c r="G43" s="96">
        <f>G42+G35+G27+G19+G11</f>
        <v>4538.4</v>
      </c>
    </row>
    <row r="44" spans="1:7" ht="33" customHeight="1">
      <c r="A44" s="132" t="s">
        <v>20</v>
      </c>
      <c r="B44" s="132"/>
      <c r="C44" s="132"/>
      <c r="D44" s="132"/>
      <c r="E44" s="132"/>
      <c r="F44" s="132"/>
      <c r="G44" s="132"/>
    </row>
    <row r="45" spans="1:7" ht="30.75" customHeight="1">
      <c r="A45" s="132" t="s">
        <v>104</v>
      </c>
      <c r="B45" s="132"/>
      <c r="C45" s="132"/>
      <c r="D45" s="132"/>
      <c r="E45" s="132"/>
      <c r="F45" s="132"/>
      <c r="G45" s="132"/>
    </row>
  </sheetData>
  <sheetProtection/>
  <mergeCells count="11">
    <mergeCell ref="A45:G45"/>
    <mergeCell ref="E2:E3"/>
    <mergeCell ref="F2:F3"/>
    <mergeCell ref="G2:G3"/>
    <mergeCell ref="C12:G12"/>
    <mergeCell ref="A1:G1"/>
    <mergeCell ref="A2:A3"/>
    <mergeCell ref="B2:B3"/>
    <mergeCell ref="C2:C3"/>
    <mergeCell ref="D2:D3"/>
    <mergeCell ref="A44:G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КДП 1</cp:lastModifiedBy>
  <cp:lastPrinted>2021-08-19T10:42:10Z</cp:lastPrinted>
  <dcterms:created xsi:type="dcterms:W3CDTF">2011-08-15T14:40:31Z</dcterms:created>
  <dcterms:modified xsi:type="dcterms:W3CDTF">2023-03-01T09:26:40Z</dcterms:modified>
  <cp:category/>
  <cp:version/>
  <cp:contentType/>
  <cp:contentStatus/>
</cp:coreProperties>
</file>