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7095" activeTab="0"/>
  </bookViews>
  <sheets>
    <sheet name="1 неделя " sheetId="1" r:id="rId1"/>
    <sheet name="2 неделя " sheetId="2" r:id="rId2"/>
  </sheets>
  <definedNames>
    <definedName name="_xlnm.Print_Area" localSheetId="0">'1 неделя '!$A$1:$G$52</definedName>
    <definedName name="_xlnm.Print_Area" localSheetId="1">'2 неделя '!$A$1:$G$52</definedName>
  </definedNames>
  <calcPr fullCalcOnLoad="1"/>
</workbook>
</file>

<file path=xl/sharedStrings.xml><?xml version="1.0" encoding="utf-8"?>
<sst xmlns="http://schemas.openxmlformats.org/spreadsheetml/2006/main" count="196" uniqueCount="124">
  <si>
    <t>№ рецепт.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</si>
  <si>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</si>
  <si>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</si>
  <si>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</si>
  <si>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</si>
  <si>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</si>
  <si>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</si>
  <si>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</si>
  <si>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</si>
  <si>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</si>
  <si>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</si>
  <si>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Калории</t>
  </si>
  <si>
    <t>Четвёртая неделя</t>
  </si>
  <si>
    <t xml:space="preserve"> 516</t>
  </si>
  <si>
    <t>Итого</t>
  </si>
  <si>
    <t>518</t>
  </si>
  <si>
    <t>631</t>
  </si>
  <si>
    <t>520</t>
  </si>
  <si>
    <t>686</t>
  </si>
  <si>
    <t>333</t>
  </si>
  <si>
    <t>инст</t>
  </si>
  <si>
    <t>492</t>
  </si>
  <si>
    <t>374</t>
  </si>
  <si>
    <t>493</t>
  </si>
  <si>
    <t>694</t>
  </si>
  <si>
    <t>639</t>
  </si>
  <si>
    <t>тк</t>
  </si>
  <si>
    <t>36/03</t>
  </si>
  <si>
    <t xml:space="preserve">Выход </t>
  </si>
  <si>
    <t>297</t>
  </si>
  <si>
    <t>50/2003</t>
  </si>
  <si>
    <t>19</t>
  </si>
  <si>
    <t>Хлеб пшен/ржаной</t>
  </si>
  <si>
    <t>Чай с лимоном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</si>
  <si>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</si>
  <si>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</si>
  <si>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</si>
  <si>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</si>
  <si>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</si>
  <si>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</si>
  <si>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</si>
  <si>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</si>
  <si>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</si>
  <si>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Греча рассыпчатая</t>
  </si>
  <si>
    <t>437</t>
  </si>
  <si>
    <t>Хлеб ржан./пшен.</t>
  </si>
  <si>
    <t>Макароны отварные (с сыром)</t>
  </si>
  <si>
    <t>Рис припущенный с овощами</t>
  </si>
  <si>
    <t>Картофельное пюре (с маслом)</t>
  </si>
  <si>
    <t>Фрукты (яблоко)</t>
  </si>
  <si>
    <t>700</t>
  </si>
  <si>
    <t>423</t>
  </si>
  <si>
    <t>Первая  неделя</t>
  </si>
  <si>
    <t>365</t>
  </si>
  <si>
    <t>Суфле творожное</t>
  </si>
  <si>
    <t>Напиток витамин "Витошка"</t>
  </si>
  <si>
    <t xml:space="preserve">инстр </t>
  </si>
  <si>
    <t>451</t>
  </si>
  <si>
    <t>Шницель мясной</t>
  </si>
  <si>
    <t>Напиток из ягод замороженных</t>
  </si>
  <si>
    <t>Кисель "Витошка"</t>
  </si>
  <si>
    <t>Плов из мяса цыпленка</t>
  </si>
  <si>
    <t>43</t>
  </si>
  <si>
    <t>7/2003</t>
  </si>
  <si>
    <t>Салат "Здоровье"</t>
  </si>
  <si>
    <t>443</t>
  </si>
  <si>
    <t>Круассан с фруктовой начинкой</t>
  </si>
  <si>
    <t>Фрукты (апельсин)</t>
  </si>
  <si>
    <t>Хлеб пшен/ржаной 30/30</t>
  </si>
  <si>
    <t>Чай с лимоном 200/7</t>
  </si>
  <si>
    <t>124</t>
  </si>
  <si>
    <t>Щи с мясом со сметаной</t>
  </si>
  <si>
    <t>139</t>
  </si>
  <si>
    <t>Суп картофельный с бобовыми</t>
  </si>
  <si>
    <t>132</t>
  </si>
  <si>
    <t>Рассольник ленинградский со смет., мясом</t>
  </si>
  <si>
    <t>110</t>
  </si>
  <si>
    <t xml:space="preserve">Борщ со сметаной с мясом </t>
  </si>
  <si>
    <t>157</t>
  </si>
  <si>
    <t>Солянка домашняя .</t>
  </si>
  <si>
    <t>171</t>
  </si>
  <si>
    <t>Суп-пюре из картофеля</t>
  </si>
  <si>
    <t>250</t>
  </si>
  <si>
    <t>20</t>
  </si>
  <si>
    <t>Салат из огурцов и помидор</t>
  </si>
  <si>
    <t>100</t>
  </si>
  <si>
    <t>3</t>
  </si>
  <si>
    <t>Бутерброд с сыром</t>
  </si>
  <si>
    <t>478</t>
  </si>
  <si>
    <t xml:space="preserve">Запеканка картофельная </t>
  </si>
  <si>
    <t>200</t>
  </si>
  <si>
    <t>30/30</t>
  </si>
  <si>
    <t>150</t>
  </si>
  <si>
    <t>820</t>
  </si>
  <si>
    <t>Суббота</t>
  </si>
  <si>
    <t>2</t>
  </si>
  <si>
    <t>Бутерброд с повидлом</t>
  </si>
  <si>
    <t>40</t>
  </si>
  <si>
    <t>Плов из говядины</t>
  </si>
  <si>
    <t>Компот из свежих плодов</t>
  </si>
  <si>
    <t>Салат из белокочанной капусты с морков</t>
  </si>
  <si>
    <t>821</t>
  </si>
  <si>
    <t>822</t>
  </si>
  <si>
    <t>823</t>
  </si>
  <si>
    <t>824</t>
  </si>
  <si>
    <t>Гуляш 50/50</t>
  </si>
  <si>
    <t xml:space="preserve"> Помидоры свежие (подгарнировка)</t>
  </si>
  <si>
    <t>Бефстроганов 50/50</t>
  </si>
  <si>
    <t>Птица (индейка) тушеная в смет. соусе 50/25</t>
  </si>
  <si>
    <t xml:space="preserve"> Огурец свежий (подгарнировка)</t>
  </si>
  <si>
    <t>Ккалории</t>
  </si>
  <si>
    <t>340</t>
  </si>
  <si>
    <t>Омлет натуральный</t>
  </si>
  <si>
    <t>Рагу из овощей</t>
  </si>
  <si>
    <t>64/03</t>
  </si>
  <si>
    <t>Колбаски "Витаминные"</t>
  </si>
  <si>
    <t>140</t>
  </si>
  <si>
    <t>Суп с макаронами с говядиной</t>
  </si>
  <si>
    <t>Кнели из говядины</t>
  </si>
  <si>
    <t>48/2003</t>
  </si>
  <si>
    <t>390</t>
  </si>
  <si>
    <t>Котлеты рыбные "Любительские"</t>
  </si>
  <si>
    <t xml:space="preserve">обед        Таблица 4 - вторая неделя 12-18 лет 16.10.-01.03.2024г </t>
  </si>
  <si>
    <t xml:space="preserve">обед    первая неделя неделя 12-18 лет 16.10.-01.03.2024г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</si>
</sst>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5" fillId="36" borderId="0" xfId="0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5" borderId="13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46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35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44" fillId="0" borderId="15" xfId="0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34" borderId="13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top" wrapText="1"/>
    </xf>
    <xf numFmtId="49" fontId="48" fillId="36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49" fontId="2" fillId="34" borderId="15" xfId="0" applyNumberFormat="1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49" fontId="8" fillId="34" borderId="15" xfId="0" applyNumberFormat="1" applyFont="1" applyFill="1" applyBorder="1" applyAlignment="1">
      <alignment vertical="top" wrapText="1"/>
    </xf>
    <xf numFmtId="0" fontId="8" fillId="34" borderId="16" xfId="0" applyNumberFormat="1" applyFont="1" applyFill="1" applyBorder="1" applyAlignment="1">
      <alignment horizontal="center" vertical="top" wrapText="1"/>
    </xf>
    <xf numFmtId="2" fontId="8" fillId="34" borderId="16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9.140625" defaultRowHeight="15"/>
  <cols>
    <col min="1" max="1" width="6.8515625" style="0" customWidth="1"/>
    <col min="2" max="2" width="35.57421875" style="0" customWidth="1"/>
    <col min="3" max="3" width="8.00390625" style="0" customWidth="1"/>
    <col min="4" max="4" width="7.140625" style="0" customWidth="1"/>
    <col min="5" max="5" width="7.8515625" style="0" customWidth="1"/>
    <col min="6" max="6" width="9.8515625" style="0" customWidth="1"/>
    <col min="7" max="7" width="11.140625" style="0" customWidth="1"/>
  </cols>
  <sheetData>
    <row r="1" spans="1:7" ht="15">
      <c r="A1" s="110" t="s">
        <v>123</v>
      </c>
      <c r="B1" s="110"/>
      <c r="C1" s="110"/>
      <c r="D1" s="110"/>
      <c r="E1" s="110"/>
      <c r="F1" s="110"/>
      <c r="G1" s="110"/>
    </row>
    <row r="2" spans="1:7" ht="15" customHeight="1">
      <c r="A2" s="111" t="s">
        <v>0</v>
      </c>
      <c r="B2" s="112" t="s">
        <v>52</v>
      </c>
      <c r="C2" s="113" t="s">
        <v>28</v>
      </c>
      <c r="D2" s="112" t="s">
        <v>1</v>
      </c>
      <c r="E2" s="112" t="s">
        <v>2</v>
      </c>
      <c r="F2" s="112" t="s">
        <v>3</v>
      </c>
      <c r="G2" s="112" t="s">
        <v>110</v>
      </c>
    </row>
    <row r="3" spans="1:7" ht="5.25" customHeight="1">
      <c r="A3" s="111"/>
      <c r="B3" s="112"/>
      <c r="C3" s="114"/>
      <c r="D3" s="112"/>
      <c r="E3" s="112"/>
      <c r="F3" s="112"/>
      <c r="G3" s="112"/>
    </row>
    <row r="4" spans="1:7" ht="14.25" customHeight="1">
      <c r="A4" s="4"/>
      <c r="B4" s="2" t="s">
        <v>10</v>
      </c>
      <c r="C4" s="1"/>
      <c r="D4" s="3"/>
      <c r="E4" s="3"/>
      <c r="F4" s="3"/>
      <c r="G4" s="3"/>
    </row>
    <row r="5" spans="1:7" s="102" customFormat="1" ht="15" customHeight="1">
      <c r="A5" s="41" t="s">
        <v>116</v>
      </c>
      <c r="B5" s="78" t="s">
        <v>117</v>
      </c>
      <c r="C5" s="82">
        <v>250</v>
      </c>
      <c r="D5" s="100">
        <v>14</v>
      </c>
      <c r="E5" s="100">
        <v>7</v>
      </c>
      <c r="F5" s="100">
        <v>22.3</v>
      </c>
      <c r="G5" s="101">
        <v>213</v>
      </c>
    </row>
    <row r="6" spans="1:7" s="79" customFormat="1" ht="14.25" customHeight="1">
      <c r="A6" s="5" t="s">
        <v>23</v>
      </c>
      <c r="B6" s="77" t="s">
        <v>108</v>
      </c>
      <c r="C6" s="48">
        <v>75</v>
      </c>
      <c r="D6" s="51">
        <v>14.59</v>
      </c>
      <c r="E6" s="51">
        <v>10.45</v>
      </c>
      <c r="F6" s="51">
        <v>1.16</v>
      </c>
      <c r="G6" s="51">
        <v>156.7</v>
      </c>
    </row>
    <row r="7" spans="1:7" ht="14.25" customHeight="1">
      <c r="A7" s="13" t="s">
        <v>15</v>
      </c>
      <c r="B7" s="6" t="s">
        <v>38</v>
      </c>
      <c r="C7" s="83">
        <v>180</v>
      </c>
      <c r="D7" s="35">
        <v>3.6</v>
      </c>
      <c r="E7" s="35">
        <v>9.18</v>
      </c>
      <c r="F7" s="35">
        <v>28.62</v>
      </c>
      <c r="G7" s="35">
        <v>217</v>
      </c>
    </row>
    <row r="8" spans="1:7" s="79" customFormat="1" ht="15">
      <c r="A8" s="9" t="s">
        <v>26</v>
      </c>
      <c r="B8" s="78" t="s">
        <v>68</v>
      </c>
      <c r="C8" s="82">
        <v>60</v>
      </c>
      <c r="D8" s="7">
        <v>4.32</v>
      </c>
      <c r="E8" s="7">
        <v>0.58</v>
      </c>
      <c r="F8" s="7">
        <v>25.92</v>
      </c>
      <c r="G8" s="7">
        <v>130</v>
      </c>
    </row>
    <row r="9" spans="1:7" ht="15.75" customHeight="1">
      <c r="A9" s="5" t="s">
        <v>24</v>
      </c>
      <c r="B9" s="6" t="s">
        <v>36</v>
      </c>
      <c r="C9" s="82">
        <v>200</v>
      </c>
      <c r="D9" s="27">
        <v>4.7</v>
      </c>
      <c r="E9" s="27">
        <v>5</v>
      </c>
      <c r="F9" s="27">
        <v>31.8</v>
      </c>
      <c r="G9" s="27">
        <v>187</v>
      </c>
    </row>
    <row r="10" spans="1:7" ht="15">
      <c r="A10" s="9" t="s">
        <v>26</v>
      </c>
      <c r="B10" s="6" t="s">
        <v>67</v>
      </c>
      <c r="C10" s="81">
        <v>150</v>
      </c>
      <c r="D10" s="37">
        <v>1.41</v>
      </c>
      <c r="E10" s="37">
        <v>0.18</v>
      </c>
      <c r="F10" s="37">
        <v>17.63</v>
      </c>
      <c r="G10" s="37">
        <v>70.5</v>
      </c>
    </row>
    <row r="11" spans="1:7" ht="14.25" customHeight="1">
      <c r="A11" s="25"/>
      <c r="B11" s="10" t="s">
        <v>5</v>
      </c>
      <c r="C11" s="70">
        <f>SUM(C5:C10)</f>
        <v>915</v>
      </c>
      <c r="D11" s="70">
        <f>SUM(D5:D10)</f>
        <v>42.62</v>
      </c>
      <c r="E11" s="70">
        <f>SUM(E5:E10)</f>
        <v>32.38999999999999</v>
      </c>
      <c r="F11" s="70">
        <f>SUM(F5:F10)</f>
        <v>127.42999999999999</v>
      </c>
      <c r="G11" s="70">
        <f>SUM(G5:G10)</f>
        <v>974.2</v>
      </c>
    </row>
    <row r="12" spans="1:7" ht="15">
      <c r="A12" s="18"/>
      <c r="B12" s="19" t="s">
        <v>6</v>
      </c>
      <c r="C12" s="30"/>
      <c r="D12" s="61"/>
      <c r="E12" s="61"/>
      <c r="F12" s="61"/>
      <c r="G12" s="61"/>
    </row>
    <row r="13" spans="1:7" ht="14.25" customHeight="1">
      <c r="A13" s="5" t="s">
        <v>31</v>
      </c>
      <c r="B13" s="34" t="s">
        <v>106</v>
      </c>
      <c r="C13" s="75">
        <v>50</v>
      </c>
      <c r="D13" s="76">
        <v>0.4</v>
      </c>
      <c r="E13" s="76">
        <v>0.1</v>
      </c>
      <c r="F13" s="76">
        <v>1.4</v>
      </c>
      <c r="G13" s="76">
        <v>7.5</v>
      </c>
    </row>
    <row r="14" spans="1:7" s="79" customFormat="1" ht="15">
      <c r="A14" s="5" t="s">
        <v>111</v>
      </c>
      <c r="B14" s="14" t="s">
        <v>112</v>
      </c>
      <c r="C14" s="84">
        <v>60</v>
      </c>
      <c r="D14" s="96">
        <v>6</v>
      </c>
      <c r="E14" s="27">
        <v>10.02</v>
      </c>
      <c r="F14" s="27">
        <v>1.14</v>
      </c>
      <c r="G14" s="27">
        <v>119.4</v>
      </c>
    </row>
    <row r="15" spans="1:7" s="79" customFormat="1" ht="14.25" customHeight="1">
      <c r="A15" s="5" t="s">
        <v>76</v>
      </c>
      <c r="B15" s="78" t="s">
        <v>77</v>
      </c>
      <c r="C15" s="83">
        <v>250</v>
      </c>
      <c r="D15" s="62">
        <v>5.4</v>
      </c>
      <c r="E15" s="62">
        <v>7.25</v>
      </c>
      <c r="F15" s="62">
        <v>13.38</v>
      </c>
      <c r="G15" s="62">
        <v>140.4</v>
      </c>
    </row>
    <row r="16" spans="1:7" ht="15">
      <c r="A16" s="5" t="s">
        <v>13</v>
      </c>
      <c r="B16" s="6" t="s">
        <v>34</v>
      </c>
      <c r="C16" s="75">
        <v>180</v>
      </c>
      <c r="D16" s="76">
        <v>6.59</v>
      </c>
      <c r="E16" s="76">
        <v>5.06</v>
      </c>
      <c r="F16" s="76">
        <v>29.89</v>
      </c>
      <c r="G16" s="76">
        <v>198.58</v>
      </c>
    </row>
    <row r="17" spans="1:7" s="79" customFormat="1" ht="15">
      <c r="A17" s="5" t="s">
        <v>30</v>
      </c>
      <c r="B17" s="78" t="s">
        <v>35</v>
      </c>
      <c r="C17" s="81">
        <v>80</v>
      </c>
      <c r="D17" s="75">
        <v>13.38</v>
      </c>
      <c r="E17" s="75">
        <v>7.8</v>
      </c>
      <c r="F17" s="75">
        <v>9.2</v>
      </c>
      <c r="G17" s="75">
        <v>160</v>
      </c>
    </row>
    <row r="18" spans="1:7" ht="14.25" customHeight="1">
      <c r="A18" s="52" t="s">
        <v>56</v>
      </c>
      <c r="B18" s="60" t="s">
        <v>60</v>
      </c>
      <c r="C18" s="85">
        <v>200</v>
      </c>
      <c r="D18" s="74">
        <v>0</v>
      </c>
      <c r="E18" s="74">
        <v>0</v>
      </c>
      <c r="F18" s="74">
        <v>30.6</v>
      </c>
      <c r="G18" s="74">
        <v>118</v>
      </c>
    </row>
    <row r="19" spans="1:7" s="79" customFormat="1" ht="15">
      <c r="A19" s="9" t="s">
        <v>26</v>
      </c>
      <c r="B19" s="78" t="s">
        <v>68</v>
      </c>
      <c r="C19" s="82">
        <v>60</v>
      </c>
      <c r="D19" s="7">
        <v>4.32</v>
      </c>
      <c r="E19" s="7">
        <v>0.58</v>
      </c>
      <c r="F19" s="7">
        <v>25.92</v>
      </c>
      <c r="G19" s="7">
        <v>130</v>
      </c>
    </row>
    <row r="20" spans="1:7" ht="15">
      <c r="A20" s="26"/>
      <c r="B20" s="10" t="s">
        <v>5</v>
      </c>
      <c r="C20" s="12">
        <f>SUM(C13:C19)</f>
        <v>880</v>
      </c>
      <c r="D20" s="12">
        <f>SUM(D13:D19)</f>
        <v>36.09</v>
      </c>
      <c r="E20" s="12">
        <f>SUM(E13:E19)</f>
        <v>30.809999999999995</v>
      </c>
      <c r="F20" s="12">
        <f>SUM(F13:F19)</f>
        <v>111.53000000000002</v>
      </c>
      <c r="G20" s="12">
        <f>SUM(G13:G19)</f>
        <v>873.88</v>
      </c>
    </row>
    <row r="21" spans="1:7" ht="15">
      <c r="A21" s="18"/>
      <c r="B21" s="19" t="s">
        <v>7</v>
      </c>
      <c r="C21" s="30"/>
      <c r="D21" s="61"/>
      <c r="E21" s="61"/>
      <c r="F21" s="61"/>
      <c r="G21" s="61"/>
    </row>
    <row r="22" spans="1:7" s="79" customFormat="1" ht="15">
      <c r="A22" s="5" t="s">
        <v>78</v>
      </c>
      <c r="B22" s="78" t="s">
        <v>79</v>
      </c>
      <c r="C22" s="82">
        <v>250</v>
      </c>
      <c r="D22" s="7">
        <v>18.83</v>
      </c>
      <c r="E22" s="7">
        <v>15.88</v>
      </c>
      <c r="F22" s="7">
        <v>5</v>
      </c>
      <c r="G22" s="7">
        <v>190</v>
      </c>
    </row>
    <row r="23" spans="1:7" s="79" customFormat="1" ht="15">
      <c r="A23" s="5" t="s">
        <v>22</v>
      </c>
      <c r="B23" s="78" t="s">
        <v>37</v>
      </c>
      <c r="C23" s="83">
        <v>100</v>
      </c>
      <c r="D23" s="35">
        <v>11.52</v>
      </c>
      <c r="E23" s="35">
        <v>7.76</v>
      </c>
      <c r="F23" s="35">
        <v>5.35</v>
      </c>
      <c r="G23" s="35">
        <v>137</v>
      </c>
    </row>
    <row r="24" spans="1:7" ht="15">
      <c r="A24" s="13" t="s">
        <v>17</v>
      </c>
      <c r="B24" s="6" t="s">
        <v>48</v>
      </c>
      <c r="C24" s="82">
        <v>180</v>
      </c>
      <c r="D24" s="7">
        <v>3.78</v>
      </c>
      <c r="E24" s="7">
        <v>8.1</v>
      </c>
      <c r="F24" s="7">
        <v>26.28</v>
      </c>
      <c r="G24" s="7">
        <v>196.2</v>
      </c>
    </row>
    <row r="25" spans="1:7" ht="15">
      <c r="A25" s="31" t="s">
        <v>41</v>
      </c>
      <c r="B25" s="32" t="s">
        <v>42</v>
      </c>
      <c r="C25" s="33">
        <v>60</v>
      </c>
      <c r="D25" s="68">
        <v>3.9</v>
      </c>
      <c r="E25" s="68">
        <v>9.4</v>
      </c>
      <c r="F25" s="68">
        <v>35.4</v>
      </c>
      <c r="G25" s="69">
        <v>264</v>
      </c>
    </row>
    <row r="26" spans="1:7" ht="15">
      <c r="A26" s="5" t="s">
        <v>25</v>
      </c>
      <c r="B26" s="6" t="s">
        <v>40</v>
      </c>
      <c r="C26" s="83">
        <v>200</v>
      </c>
      <c r="D26" s="35">
        <v>0.6</v>
      </c>
      <c r="E26" s="35">
        <v>0</v>
      </c>
      <c r="F26" s="35">
        <v>31.4</v>
      </c>
      <c r="G26" s="35">
        <v>124</v>
      </c>
    </row>
    <row r="27" spans="1:7" s="79" customFormat="1" ht="15">
      <c r="A27" s="9" t="s">
        <v>26</v>
      </c>
      <c r="B27" s="78" t="s">
        <v>68</v>
      </c>
      <c r="C27" s="82">
        <v>60</v>
      </c>
      <c r="D27" s="7">
        <v>4.32</v>
      </c>
      <c r="E27" s="7">
        <v>0.58</v>
      </c>
      <c r="F27" s="7">
        <v>25.92</v>
      </c>
      <c r="G27" s="7">
        <v>130</v>
      </c>
    </row>
    <row r="28" spans="1:7" ht="15">
      <c r="A28" s="15"/>
      <c r="B28" s="16" t="s">
        <v>5</v>
      </c>
      <c r="C28" s="17">
        <f>SUM(C22:C27)</f>
        <v>850</v>
      </c>
      <c r="D28" s="17">
        <f>SUM(D23:D27)</f>
        <v>24.12</v>
      </c>
      <c r="E28" s="17">
        <f>SUM(E23:E27)</f>
        <v>25.839999999999996</v>
      </c>
      <c r="F28" s="17">
        <f>SUM(F23:F27)</f>
        <v>124.35000000000001</v>
      </c>
      <c r="G28" s="17">
        <f>SUM(G23:G27)</f>
        <v>851.2</v>
      </c>
    </row>
    <row r="29" spans="1:7" ht="15">
      <c r="A29" s="18"/>
      <c r="B29" s="19" t="s">
        <v>8</v>
      </c>
      <c r="C29" s="20"/>
      <c r="D29" s="21"/>
      <c r="E29" s="21"/>
      <c r="F29" s="21"/>
      <c r="G29" s="21"/>
    </row>
    <row r="30" spans="1:7" s="79" customFormat="1" ht="14.25" customHeight="1">
      <c r="A30" s="5" t="s">
        <v>70</v>
      </c>
      <c r="B30" s="78" t="s">
        <v>71</v>
      </c>
      <c r="C30" s="82">
        <v>250</v>
      </c>
      <c r="D30" s="7">
        <v>5.38</v>
      </c>
      <c r="E30" s="7">
        <v>6.35</v>
      </c>
      <c r="F30" s="7">
        <v>7.25</v>
      </c>
      <c r="G30" s="7">
        <v>107.4</v>
      </c>
    </row>
    <row r="31" spans="1:7" ht="15">
      <c r="A31" s="5" t="s">
        <v>21</v>
      </c>
      <c r="B31" s="6" t="s">
        <v>61</v>
      </c>
      <c r="C31" s="82">
        <v>225</v>
      </c>
      <c r="D31" s="27">
        <v>18.23</v>
      </c>
      <c r="E31" s="27">
        <v>17.78</v>
      </c>
      <c r="F31" s="27">
        <v>40.73</v>
      </c>
      <c r="G31" s="27">
        <v>402.75</v>
      </c>
    </row>
    <row r="32" spans="1:7" ht="15">
      <c r="A32" s="5" t="s">
        <v>50</v>
      </c>
      <c r="B32" s="6" t="s">
        <v>59</v>
      </c>
      <c r="C32" s="82">
        <v>150</v>
      </c>
      <c r="D32" s="8">
        <v>0.03</v>
      </c>
      <c r="E32" s="7">
        <v>0</v>
      </c>
      <c r="F32" s="7">
        <v>17.74</v>
      </c>
      <c r="G32" s="7">
        <v>70.67</v>
      </c>
    </row>
    <row r="33" spans="1:7" ht="15">
      <c r="A33" s="9" t="s">
        <v>26</v>
      </c>
      <c r="B33" s="34" t="s">
        <v>39</v>
      </c>
      <c r="C33" s="36">
        <v>150</v>
      </c>
      <c r="D33" s="37">
        <v>3</v>
      </c>
      <c r="E33" s="37">
        <v>1</v>
      </c>
      <c r="F33" s="37">
        <v>42</v>
      </c>
      <c r="G33" s="37">
        <v>192</v>
      </c>
    </row>
    <row r="34" spans="1:7" s="79" customFormat="1" ht="15">
      <c r="A34" s="9" t="s">
        <v>26</v>
      </c>
      <c r="B34" s="78" t="s">
        <v>68</v>
      </c>
      <c r="C34" s="82">
        <v>60</v>
      </c>
      <c r="D34" s="7">
        <v>4.32</v>
      </c>
      <c r="E34" s="7">
        <v>0.58</v>
      </c>
      <c r="F34" s="7">
        <v>25.92</v>
      </c>
      <c r="G34" s="7">
        <v>130</v>
      </c>
    </row>
    <row r="35" spans="1:7" ht="15">
      <c r="A35" s="13"/>
      <c r="B35" s="10" t="s">
        <v>5</v>
      </c>
      <c r="C35" s="12">
        <f>SUM(C30:C34)</f>
        <v>835</v>
      </c>
      <c r="D35" s="12">
        <f>SUM(D30:D34)</f>
        <v>30.96</v>
      </c>
      <c r="E35" s="12">
        <f>SUM(E30:E34)</f>
        <v>25.71</v>
      </c>
      <c r="F35" s="12">
        <f>SUM(F30:F34)</f>
        <v>133.64</v>
      </c>
      <c r="G35" s="12">
        <f>SUM(G30:G34)</f>
        <v>902.8199999999999</v>
      </c>
    </row>
    <row r="36" spans="1:7" ht="15">
      <c r="A36" s="38"/>
      <c r="B36" s="39" t="s">
        <v>9</v>
      </c>
      <c r="C36" s="108"/>
      <c r="D36" s="109"/>
      <c r="E36" s="109"/>
      <c r="F36" s="109"/>
      <c r="G36" s="109"/>
    </row>
    <row r="37" spans="1:7" s="79" customFormat="1" ht="14.25" customHeight="1">
      <c r="A37" s="5" t="s">
        <v>31</v>
      </c>
      <c r="B37" s="77" t="s">
        <v>109</v>
      </c>
      <c r="C37" s="75">
        <v>50</v>
      </c>
      <c r="D37" s="76">
        <v>0.4</v>
      </c>
      <c r="E37" s="76">
        <v>0.1</v>
      </c>
      <c r="F37" s="76">
        <v>1.4</v>
      </c>
      <c r="G37" s="76">
        <v>7.5</v>
      </c>
    </row>
    <row r="38" spans="1:7" s="79" customFormat="1" ht="17.25" customHeight="1">
      <c r="A38" s="5" t="s">
        <v>74</v>
      </c>
      <c r="B38" s="78" t="s">
        <v>75</v>
      </c>
      <c r="C38" s="82">
        <v>250</v>
      </c>
      <c r="D38" s="27">
        <v>11.06</v>
      </c>
      <c r="E38" s="27">
        <v>7.4</v>
      </c>
      <c r="F38" s="27">
        <v>20.46</v>
      </c>
      <c r="G38" s="27">
        <v>197</v>
      </c>
    </row>
    <row r="39" spans="1:7" ht="15">
      <c r="A39" s="40" t="s">
        <v>29</v>
      </c>
      <c r="B39" s="14" t="s">
        <v>43</v>
      </c>
      <c r="C39" s="82">
        <v>180</v>
      </c>
      <c r="D39" s="8">
        <v>10.44</v>
      </c>
      <c r="E39" s="7">
        <v>9.36</v>
      </c>
      <c r="F39" s="7">
        <v>51.12</v>
      </c>
      <c r="G39" s="7">
        <v>334.8</v>
      </c>
    </row>
    <row r="40" spans="1:7" s="79" customFormat="1" ht="15">
      <c r="A40" s="31" t="s">
        <v>44</v>
      </c>
      <c r="B40" s="32" t="s">
        <v>105</v>
      </c>
      <c r="C40" s="86">
        <v>100</v>
      </c>
      <c r="D40" s="42">
        <v>17.38</v>
      </c>
      <c r="E40" s="42">
        <v>5.2</v>
      </c>
      <c r="F40" s="42">
        <v>3.2</v>
      </c>
      <c r="G40" s="42">
        <v>194</v>
      </c>
    </row>
    <row r="41" spans="1:7" s="79" customFormat="1" ht="15">
      <c r="A41" s="9" t="s">
        <v>26</v>
      </c>
      <c r="B41" s="78" t="s">
        <v>68</v>
      </c>
      <c r="C41" s="82">
        <v>60</v>
      </c>
      <c r="D41" s="7">
        <v>4.32</v>
      </c>
      <c r="E41" s="7">
        <v>0.58</v>
      </c>
      <c r="F41" s="7">
        <v>25.92</v>
      </c>
      <c r="G41" s="7">
        <v>130</v>
      </c>
    </row>
    <row r="42" spans="1:7" ht="15">
      <c r="A42" s="5" t="s">
        <v>18</v>
      </c>
      <c r="B42" s="6" t="s">
        <v>33</v>
      </c>
      <c r="C42" s="82">
        <v>200</v>
      </c>
      <c r="D42" s="8">
        <v>0.3</v>
      </c>
      <c r="E42" s="7">
        <v>0</v>
      </c>
      <c r="F42" s="7">
        <v>15.2</v>
      </c>
      <c r="G42" s="7">
        <v>60</v>
      </c>
    </row>
    <row r="43" spans="1:7" ht="15">
      <c r="A43" s="44"/>
      <c r="B43" s="29" t="s">
        <v>5</v>
      </c>
      <c r="C43" s="45">
        <f>SUM(C37:C42)</f>
        <v>840</v>
      </c>
      <c r="D43" s="45">
        <f>SUM(D37:D42)</f>
        <v>43.9</v>
      </c>
      <c r="E43" s="45">
        <f>SUM(E37:E42)</f>
        <v>22.639999999999997</v>
      </c>
      <c r="F43" s="45">
        <f>SUM(F37:F42)</f>
        <v>117.3</v>
      </c>
      <c r="G43" s="45">
        <f>SUM(G37:G42)</f>
        <v>923.3</v>
      </c>
    </row>
    <row r="44" spans="1:7" s="79" customFormat="1" ht="15">
      <c r="A44" s="46"/>
      <c r="B44" s="54" t="s">
        <v>94</v>
      </c>
      <c r="C44" s="46"/>
      <c r="D44" s="46"/>
      <c r="E44" s="46"/>
      <c r="F44" s="46"/>
      <c r="G44" s="46"/>
    </row>
    <row r="45" spans="1:7" s="79" customFormat="1" ht="15">
      <c r="A45" s="5" t="s">
        <v>83</v>
      </c>
      <c r="B45" s="28" t="s">
        <v>84</v>
      </c>
      <c r="C45" s="82">
        <v>100</v>
      </c>
      <c r="D45" s="7">
        <v>1</v>
      </c>
      <c r="E45" s="7">
        <v>7.1</v>
      </c>
      <c r="F45" s="7">
        <v>4.2</v>
      </c>
      <c r="G45" s="7">
        <v>86</v>
      </c>
    </row>
    <row r="46" spans="1:7" s="79" customFormat="1" ht="15">
      <c r="A46" s="5" t="s">
        <v>86</v>
      </c>
      <c r="B46" s="78" t="s">
        <v>87</v>
      </c>
      <c r="C46" s="82">
        <v>60</v>
      </c>
      <c r="D46" s="7">
        <v>8.9</v>
      </c>
      <c r="E46" s="7">
        <v>12.3</v>
      </c>
      <c r="F46" s="7">
        <v>12.5</v>
      </c>
      <c r="G46" s="7">
        <v>209</v>
      </c>
    </row>
    <row r="47" spans="1:7" s="79" customFormat="1" ht="15">
      <c r="A47" s="5" t="s">
        <v>88</v>
      </c>
      <c r="B47" s="28" t="s">
        <v>89</v>
      </c>
      <c r="C47" s="84">
        <v>250</v>
      </c>
      <c r="D47" s="27">
        <v>25</v>
      </c>
      <c r="E47" s="27">
        <v>24.5</v>
      </c>
      <c r="F47" s="27">
        <v>41.25</v>
      </c>
      <c r="G47" s="27">
        <v>495</v>
      </c>
    </row>
    <row r="48" spans="1:7" s="79" customFormat="1" ht="15">
      <c r="A48" s="5" t="s">
        <v>20</v>
      </c>
      <c r="B48" s="78" t="s">
        <v>55</v>
      </c>
      <c r="C48" s="82">
        <v>200</v>
      </c>
      <c r="D48" s="7">
        <v>0</v>
      </c>
      <c r="E48" s="7">
        <v>0</v>
      </c>
      <c r="F48" s="7">
        <v>19</v>
      </c>
      <c r="G48" s="7">
        <v>75</v>
      </c>
    </row>
    <row r="49" spans="1:7" s="79" customFormat="1" ht="15">
      <c r="A49" s="9" t="s">
        <v>26</v>
      </c>
      <c r="B49" s="78" t="s">
        <v>32</v>
      </c>
      <c r="C49" s="85">
        <v>60</v>
      </c>
      <c r="D49" s="7">
        <v>4.32</v>
      </c>
      <c r="E49" s="7">
        <v>0.58</v>
      </c>
      <c r="F49" s="7">
        <v>25.92</v>
      </c>
      <c r="G49" s="43">
        <v>130</v>
      </c>
    </row>
    <row r="50" spans="1:7" s="79" customFormat="1" ht="15">
      <c r="A50" s="9" t="s">
        <v>26</v>
      </c>
      <c r="B50" s="78" t="s">
        <v>49</v>
      </c>
      <c r="C50" s="82">
        <v>150</v>
      </c>
      <c r="D50" s="8">
        <v>0.6</v>
      </c>
      <c r="E50" s="7">
        <v>0.6</v>
      </c>
      <c r="F50" s="7">
        <v>14.7</v>
      </c>
      <c r="G50" s="7">
        <v>70.5</v>
      </c>
    </row>
    <row r="51" spans="1:7" s="79" customFormat="1" ht="15">
      <c r="A51" s="11"/>
      <c r="B51" s="10" t="s">
        <v>5</v>
      </c>
      <c r="C51" s="93">
        <f>SUM(C45:C50)</f>
        <v>820</v>
      </c>
      <c r="D51" s="12">
        <f>D49+D48+D47+D45+D46</f>
        <v>39.22</v>
      </c>
      <c r="E51" s="12">
        <f>E49+E48+E47+E45+E46</f>
        <v>44.480000000000004</v>
      </c>
      <c r="F51" s="12">
        <f>F49+F48+F47+F45+F46</f>
        <v>102.87</v>
      </c>
      <c r="G51" s="12">
        <f>G49+G48+G47+G45+G46</f>
        <v>995</v>
      </c>
    </row>
    <row r="52" spans="1:7" s="79" customFormat="1" ht="18.75" customHeight="1">
      <c r="A52" s="59"/>
      <c r="B52" s="49" t="s">
        <v>14</v>
      </c>
      <c r="C52" s="59">
        <f>C11+C20+C28+C35+C43+C51</f>
        <v>5140</v>
      </c>
      <c r="D52" s="59">
        <f>D11+D20+D28+D35+D43+D51</f>
        <v>216.91000000000003</v>
      </c>
      <c r="E52" s="59">
        <f>E11+E20+E28+E35+E43+E51</f>
        <v>181.87</v>
      </c>
      <c r="F52" s="59">
        <f>F11+F20+F28+F35+F43+F51</f>
        <v>717.12</v>
      </c>
      <c r="G52" s="59">
        <f>G11+G20+G28+G35+G43+G51</f>
        <v>5520.4</v>
      </c>
    </row>
  </sheetData>
  <sheetProtection/>
  <mergeCells count="9">
    <mergeCell ref="C36:G36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130" zoomScaleNormal="130" zoomScalePageLayoutView="0" workbookViewId="0" topLeftCell="A1">
      <selection activeCell="F4" sqref="F4"/>
    </sheetView>
  </sheetViews>
  <sheetFormatPr defaultColWidth="9.140625" defaultRowHeight="15"/>
  <cols>
    <col min="1" max="1" width="7.00390625" style="0" customWidth="1"/>
    <col min="2" max="2" width="27.57421875" style="0" customWidth="1"/>
    <col min="3" max="4" width="7.8515625" style="0" customWidth="1"/>
    <col min="5" max="5" width="7.7109375" style="0" customWidth="1"/>
    <col min="6" max="6" width="9.7109375" style="0" customWidth="1"/>
  </cols>
  <sheetData>
    <row r="1" spans="1:7" ht="15">
      <c r="A1" s="110" t="s">
        <v>122</v>
      </c>
      <c r="B1" s="110"/>
      <c r="C1" s="110"/>
      <c r="D1" s="110"/>
      <c r="E1" s="110"/>
      <c r="F1" s="110"/>
      <c r="G1" s="110"/>
    </row>
    <row r="2" spans="1:7" ht="15" customHeight="1">
      <c r="A2" s="117" t="s">
        <v>0</v>
      </c>
      <c r="B2" s="118" t="s">
        <v>12</v>
      </c>
      <c r="C2" s="119" t="s">
        <v>28</v>
      </c>
      <c r="D2" s="118" t="s">
        <v>1</v>
      </c>
      <c r="E2" s="118" t="s">
        <v>2</v>
      </c>
      <c r="F2" s="118" t="s">
        <v>3</v>
      </c>
      <c r="G2" s="118" t="s">
        <v>11</v>
      </c>
    </row>
    <row r="3" spans="1:7" ht="15">
      <c r="A3" s="117"/>
      <c r="B3" s="118"/>
      <c r="C3" s="120"/>
      <c r="D3" s="118"/>
      <c r="E3" s="118"/>
      <c r="F3" s="118"/>
      <c r="G3" s="118"/>
    </row>
    <row r="4" spans="1:7" ht="14.25" customHeight="1">
      <c r="A4" s="1"/>
      <c r="B4" s="19" t="s">
        <v>4</v>
      </c>
      <c r="C4" s="20"/>
      <c r="D4" s="20"/>
      <c r="E4" s="20"/>
      <c r="F4" s="20"/>
      <c r="G4" s="20"/>
    </row>
    <row r="5" spans="1:7" s="79" customFormat="1" ht="14.25" customHeight="1">
      <c r="A5" s="31" t="s">
        <v>80</v>
      </c>
      <c r="B5" s="32" t="s">
        <v>81</v>
      </c>
      <c r="C5" s="85">
        <v>250</v>
      </c>
      <c r="D5" s="91">
        <v>4</v>
      </c>
      <c r="E5" s="91">
        <v>6.1</v>
      </c>
      <c r="F5" s="91">
        <v>21.4</v>
      </c>
      <c r="G5" s="92">
        <v>158</v>
      </c>
    </row>
    <row r="6" spans="1:7" ht="14.25" customHeight="1">
      <c r="A6" s="5" t="s">
        <v>19</v>
      </c>
      <c r="B6" s="6" t="s">
        <v>46</v>
      </c>
      <c r="C6" s="84">
        <v>180</v>
      </c>
      <c r="D6" s="27">
        <v>5.25</v>
      </c>
      <c r="E6" s="27">
        <v>6.15</v>
      </c>
      <c r="F6" s="27">
        <v>35.25</v>
      </c>
      <c r="G6" s="27">
        <v>264.6</v>
      </c>
    </row>
    <row r="7" spans="1:7" s="79" customFormat="1" ht="15" customHeight="1">
      <c r="A7" s="5" t="s">
        <v>57</v>
      </c>
      <c r="B7" s="77" t="s">
        <v>58</v>
      </c>
      <c r="C7" s="48">
        <v>80</v>
      </c>
      <c r="D7" s="51">
        <v>12.72</v>
      </c>
      <c r="E7" s="51">
        <v>11.52</v>
      </c>
      <c r="F7" s="51">
        <v>12.8</v>
      </c>
      <c r="G7" s="51">
        <v>208.8</v>
      </c>
    </row>
    <row r="8" spans="1:7" s="79" customFormat="1" ht="15">
      <c r="A8" s="9" t="s">
        <v>26</v>
      </c>
      <c r="B8" s="78" t="s">
        <v>68</v>
      </c>
      <c r="C8" s="82">
        <v>60</v>
      </c>
      <c r="D8" s="7">
        <v>4.32</v>
      </c>
      <c r="E8" s="7">
        <v>0.58</v>
      </c>
      <c r="F8" s="7">
        <v>25.92</v>
      </c>
      <c r="G8" s="7">
        <v>130</v>
      </c>
    </row>
    <row r="9" spans="1:7" s="79" customFormat="1" ht="14.25" customHeight="1">
      <c r="A9" s="9" t="s">
        <v>26</v>
      </c>
      <c r="B9" s="78" t="s">
        <v>49</v>
      </c>
      <c r="C9" s="82">
        <v>100</v>
      </c>
      <c r="D9" s="8">
        <v>0.4</v>
      </c>
      <c r="E9" s="7">
        <v>0.4</v>
      </c>
      <c r="F9" s="7">
        <v>9.8</v>
      </c>
      <c r="G9" s="7">
        <v>47</v>
      </c>
    </row>
    <row r="10" spans="1:7" ht="14.25" customHeight="1">
      <c r="A10" s="5" t="s">
        <v>20</v>
      </c>
      <c r="B10" s="6" t="s">
        <v>55</v>
      </c>
      <c r="C10" s="82">
        <v>200</v>
      </c>
      <c r="D10" s="7">
        <v>0</v>
      </c>
      <c r="E10" s="7">
        <v>0</v>
      </c>
      <c r="F10" s="7">
        <v>19</v>
      </c>
      <c r="G10" s="7">
        <v>75</v>
      </c>
    </row>
    <row r="11" spans="1:7" ht="14.25" customHeight="1">
      <c r="A11" s="25"/>
      <c r="B11" s="10" t="s">
        <v>5</v>
      </c>
      <c r="C11" s="12">
        <f>SUM(C5:C10)</f>
        <v>870</v>
      </c>
      <c r="D11" s="12">
        <f>SUM(D5:D10)</f>
        <v>26.689999999999998</v>
      </c>
      <c r="E11" s="12">
        <f>SUM(E5:E10)</f>
        <v>24.749999999999996</v>
      </c>
      <c r="F11" s="12">
        <f>SUM(F5:F10)</f>
        <v>124.17</v>
      </c>
      <c r="G11" s="12">
        <f>SUM(G5:G10)</f>
        <v>883.4000000000001</v>
      </c>
    </row>
    <row r="12" spans="1:7" ht="14.25" customHeight="1">
      <c r="A12" s="58"/>
      <c r="B12" s="19" t="s">
        <v>6</v>
      </c>
      <c r="C12" s="115"/>
      <c r="D12" s="116"/>
      <c r="E12" s="116"/>
      <c r="F12" s="116"/>
      <c r="G12" s="116"/>
    </row>
    <row r="13" spans="1:7" ht="15">
      <c r="A13" s="5" t="s">
        <v>63</v>
      </c>
      <c r="B13" s="28" t="s">
        <v>64</v>
      </c>
      <c r="C13" s="81">
        <v>100</v>
      </c>
      <c r="D13" s="37">
        <v>1.24</v>
      </c>
      <c r="E13" s="37">
        <v>9.99</v>
      </c>
      <c r="F13" s="37">
        <v>9.17</v>
      </c>
      <c r="G13" s="37">
        <v>132</v>
      </c>
    </row>
    <row r="14" spans="1:7" s="79" customFormat="1" ht="15">
      <c r="A14" s="5" t="s">
        <v>78</v>
      </c>
      <c r="B14" s="78" t="s">
        <v>79</v>
      </c>
      <c r="C14" s="82">
        <v>250</v>
      </c>
      <c r="D14" s="7">
        <v>18.83</v>
      </c>
      <c r="E14" s="7">
        <v>15.88</v>
      </c>
      <c r="F14" s="7">
        <v>5</v>
      </c>
      <c r="G14" s="7">
        <v>190</v>
      </c>
    </row>
    <row r="15" spans="1:7" s="79" customFormat="1" ht="18" customHeight="1">
      <c r="A15" s="5" t="s">
        <v>51</v>
      </c>
      <c r="B15" s="32" t="s">
        <v>107</v>
      </c>
      <c r="C15" s="75">
        <v>100</v>
      </c>
      <c r="D15" s="76">
        <v>17.4</v>
      </c>
      <c r="E15" s="76">
        <v>12.3</v>
      </c>
      <c r="F15" s="76">
        <v>5.2</v>
      </c>
      <c r="G15" s="76">
        <v>203</v>
      </c>
    </row>
    <row r="16" spans="1:7" ht="14.25" customHeight="1">
      <c r="A16" s="5" t="s">
        <v>29</v>
      </c>
      <c r="B16" s="32" t="s">
        <v>43</v>
      </c>
      <c r="C16" s="82">
        <v>180</v>
      </c>
      <c r="D16" s="8">
        <v>10.44</v>
      </c>
      <c r="E16" s="7">
        <v>9.36</v>
      </c>
      <c r="F16" s="7">
        <v>51.12</v>
      </c>
      <c r="G16" s="7">
        <v>334.8</v>
      </c>
    </row>
    <row r="17" spans="1:7" ht="14.25" customHeight="1">
      <c r="A17" s="5" t="s">
        <v>50</v>
      </c>
      <c r="B17" s="6" t="s">
        <v>59</v>
      </c>
      <c r="C17" s="83">
        <v>200</v>
      </c>
      <c r="D17" s="50">
        <v>0.04</v>
      </c>
      <c r="E17" s="35">
        <v>0</v>
      </c>
      <c r="F17" s="35">
        <v>23.6</v>
      </c>
      <c r="G17" s="35">
        <v>94</v>
      </c>
    </row>
    <row r="18" spans="1:7" s="79" customFormat="1" ht="15">
      <c r="A18" s="9" t="s">
        <v>26</v>
      </c>
      <c r="B18" s="78" t="s">
        <v>68</v>
      </c>
      <c r="C18" s="82">
        <v>60</v>
      </c>
      <c r="D18" s="7">
        <v>4.32</v>
      </c>
      <c r="E18" s="7">
        <v>0.58</v>
      </c>
      <c r="F18" s="7">
        <v>25.92</v>
      </c>
      <c r="G18" s="7">
        <v>130</v>
      </c>
    </row>
    <row r="19" spans="1:7" ht="14.25" customHeight="1">
      <c r="A19" s="52"/>
      <c r="B19" s="29" t="s">
        <v>5</v>
      </c>
      <c r="C19" s="73">
        <f>SUM(C13:C18)</f>
        <v>890</v>
      </c>
      <c r="D19" s="73">
        <f>SUM(D13:D18)</f>
        <v>52.269999999999996</v>
      </c>
      <c r="E19" s="73">
        <f>SUM(E13:E18)</f>
        <v>48.11</v>
      </c>
      <c r="F19" s="73">
        <f>SUM(F13:F18)</f>
        <v>120.01</v>
      </c>
      <c r="G19" s="73">
        <f>SUM(G13:G18)</f>
        <v>1083.8</v>
      </c>
    </row>
    <row r="20" spans="1:7" ht="14.25" customHeight="1">
      <c r="A20" s="63"/>
      <c r="B20" s="66" t="s">
        <v>7</v>
      </c>
      <c r="C20" s="63"/>
      <c r="D20" s="63"/>
      <c r="E20" s="63"/>
      <c r="F20" s="63"/>
      <c r="G20" s="63"/>
    </row>
    <row r="21" spans="1:7" s="79" customFormat="1" ht="14.25" customHeight="1">
      <c r="A21" s="5" t="s">
        <v>76</v>
      </c>
      <c r="B21" s="78" t="s">
        <v>77</v>
      </c>
      <c r="C21" s="82">
        <v>250</v>
      </c>
      <c r="D21" s="27">
        <v>5.38</v>
      </c>
      <c r="E21" s="27">
        <v>7.26</v>
      </c>
      <c r="F21" s="27">
        <v>13.46</v>
      </c>
      <c r="G21" s="27">
        <v>140.4</v>
      </c>
    </row>
    <row r="22" spans="1:7" s="79" customFormat="1" ht="15">
      <c r="A22" s="5" t="s">
        <v>120</v>
      </c>
      <c r="B22" s="107" t="s">
        <v>121</v>
      </c>
      <c r="C22" s="76">
        <v>80</v>
      </c>
      <c r="D22" s="76">
        <v>12</v>
      </c>
      <c r="E22" s="76">
        <v>7.68</v>
      </c>
      <c r="F22" s="76">
        <v>6.72</v>
      </c>
      <c r="G22" s="76">
        <v>142.4</v>
      </c>
    </row>
    <row r="23" spans="1:10" ht="14.25" customHeight="1">
      <c r="A23" s="13" t="s">
        <v>17</v>
      </c>
      <c r="B23" s="72" t="s">
        <v>48</v>
      </c>
      <c r="C23" s="87">
        <v>180</v>
      </c>
      <c r="D23" s="80">
        <v>3.78</v>
      </c>
      <c r="E23" s="80">
        <v>8.1</v>
      </c>
      <c r="F23" s="80">
        <v>26.28</v>
      </c>
      <c r="G23" s="76">
        <v>196.2</v>
      </c>
      <c r="H23" s="79"/>
      <c r="J23" s="88"/>
    </row>
    <row r="24" spans="1:7" s="79" customFormat="1" ht="15">
      <c r="A24" s="9" t="s">
        <v>26</v>
      </c>
      <c r="B24" s="78" t="s">
        <v>68</v>
      </c>
      <c r="C24" s="82">
        <v>60</v>
      </c>
      <c r="D24" s="7">
        <v>4.32</v>
      </c>
      <c r="E24" s="7">
        <v>0.58</v>
      </c>
      <c r="F24" s="7">
        <v>25.92</v>
      </c>
      <c r="G24" s="7">
        <v>130</v>
      </c>
    </row>
    <row r="25" spans="1:7" ht="14.25" customHeight="1">
      <c r="A25" s="40" t="s">
        <v>41</v>
      </c>
      <c r="B25" s="71" t="s">
        <v>66</v>
      </c>
      <c r="C25" s="86">
        <v>60</v>
      </c>
      <c r="D25" s="42">
        <v>3.9</v>
      </c>
      <c r="E25" s="42">
        <v>9.4</v>
      </c>
      <c r="F25" s="42">
        <v>35.4</v>
      </c>
      <c r="G25" s="42">
        <v>264</v>
      </c>
    </row>
    <row r="26" spans="1:7" ht="14.25" customHeight="1">
      <c r="A26" s="5" t="s">
        <v>24</v>
      </c>
      <c r="B26" s="6" t="s">
        <v>36</v>
      </c>
      <c r="C26" s="82">
        <v>200</v>
      </c>
      <c r="D26" s="7">
        <v>4.7</v>
      </c>
      <c r="E26" s="7">
        <v>5</v>
      </c>
      <c r="F26" s="7">
        <v>31.8</v>
      </c>
      <c r="G26" s="7">
        <v>187</v>
      </c>
    </row>
    <row r="27" spans="1:7" ht="14.25" customHeight="1">
      <c r="A27" s="11"/>
      <c r="B27" s="10" t="s">
        <v>5</v>
      </c>
      <c r="C27" s="12">
        <f>SUM(C21:C26)</f>
        <v>830</v>
      </c>
      <c r="D27" s="12">
        <f>SUM(D21:D26)</f>
        <v>34.08</v>
      </c>
      <c r="E27" s="12">
        <f>SUM(E21:E26)</f>
        <v>38.019999999999996</v>
      </c>
      <c r="F27" s="12">
        <f>SUM(F21:F26)</f>
        <v>139.58</v>
      </c>
      <c r="G27" s="12">
        <f>SUM(G21:G26)</f>
        <v>1060</v>
      </c>
    </row>
    <row r="28" spans="1:7" ht="14.25" customHeight="1">
      <c r="A28" s="22"/>
      <c r="B28" s="49" t="s">
        <v>8</v>
      </c>
      <c r="C28" s="22"/>
      <c r="D28" s="23"/>
      <c r="E28" s="24"/>
      <c r="F28" s="24"/>
      <c r="G28" s="24"/>
    </row>
    <row r="29" spans="1:7" s="79" customFormat="1" ht="14.25" customHeight="1">
      <c r="A29" s="5" t="s">
        <v>70</v>
      </c>
      <c r="B29" s="78" t="s">
        <v>71</v>
      </c>
      <c r="C29" s="82">
        <v>250</v>
      </c>
      <c r="D29" s="7">
        <v>5.38</v>
      </c>
      <c r="E29" s="7">
        <v>6.35</v>
      </c>
      <c r="F29" s="7">
        <v>7.25</v>
      </c>
      <c r="G29" s="7">
        <v>107.4</v>
      </c>
    </row>
    <row r="30" spans="1:7" s="79" customFormat="1" ht="14.25" customHeight="1">
      <c r="A30" s="41" t="s">
        <v>53</v>
      </c>
      <c r="B30" s="57" t="s">
        <v>54</v>
      </c>
      <c r="C30" s="95">
        <v>80</v>
      </c>
      <c r="D30" s="76">
        <v>11.2</v>
      </c>
      <c r="E30" s="76">
        <v>8.16</v>
      </c>
      <c r="F30" s="76">
        <v>11.2</v>
      </c>
      <c r="G30" s="76">
        <v>165.6</v>
      </c>
    </row>
    <row r="31" spans="1:7" s="97" customFormat="1" ht="15">
      <c r="A31" s="103" t="s">
        <v>119</v>
      </c>
      <c r="B31" s="104" t="s">
        <v>118</v>
      </c>
      <c r="C31" s="105">
        <v>80</v>
      </c>
      <c r="D31" s="106">
        <v>10.4</v>
      </c>
      <c r="E31" s="106">
        <v>10.25</v>
      </c>
      <c r="F31" s="106">
        <v>2.68</v>
      </c>
      <c r="G31" s="106">
        <v>144.8</v>
      </c>
    </row>
    <row r="32" spans="1:7" ht="14.25" customHeight="1">
      <c r="A32" s="5" t="s">
        <v>27</v>
      </c>
      <c r="B32" s="34" t="s">
        <v>47</v>
      </c>
      <c r="C32" s="36">
        <v>180</v>
      </c>
      <c r="D32" s="37">
        <v>4.56</v>
      </c>
      <c r="E32" s="37">
        <v>7</v>
      </c>
      <c r="F32" s="37">
        <v>45.7</v>
      </c>
      <c r="G32" s="37">
        <v>264.6</v>
      </c>
    </row>
    <row r="33" spans="1:7" ht="14.25" customHeight="1">
      <c r="A33" s="40" t="s">
        <v>26</v>
      </c>
      <c r="B33" s="53" t="s">
        <v>45</v>
      </c>
      <c r="C33" s="41">
        <v>60</v>
      </c>
      <c r="D33" s="42">
        <v>4.32</v>
      </c>
      <c r="E33" s="42">
        <v>0.58</v>
      </c>
      <c r="F33" s="42">
        <v>25.92</v>
      </c>
      <c r="G33" s="43">
        <v>130</v>
      </c>
    </row>
    <row r="34" spans="1:7" ht="14.25" customHeight="1">
      <c r="A34" s="5" t="s">
        <v>25</v>
      </c>
      <c r="B34" s="6" t="s">
        <v>40</v>
      </c>
      <c r="C34" s="82">
        <v>200</v>
      </c>
      <c r="D34" s="7">
        <v>0.6</v>
      </c>
      <c r="E34" s="7">
        <v>0</v>
      </c>
      <c r="F34" s="7">
        <v>31.4</v>
      </c>
      <c r="G34" s="7">
        <v>124</v>
      </c>
    </row>
    <row r="35" spans="1:7" ht="14.25" customHeight="1">
      <c r="A35" s="67"/>
      <c r="B35" s="10" t="s">
        <v>5</v>
      </c>
      <c r="C35" s="12">
        <f>SUM(C29:C34)</f>
        <v>850</v>
      </c>
      <c r="D35" s="12">
        <f>SUM(D29:D34)</f>
        <v>36.46</v>
      </c>
      <c r="E35" s="12">
        <f>SUM(E29:E34)</f>
        <v>32.339999999999996</v>
      </c>
      <c r="F35" s="12">
        <f>SUM(F29:F34)</f>
        <v>124.15</v>
      </c>
      <c r="G35" s="12">
        <f>SUM(G29:G34)</f>
        <v>936.4000000000001</v>
      </c>
    </row>
    <row r="36" spans="1:7" ht="14.25" customHeight="1">
      <c r="A36" s="46"/>
      <c r="B36" s="54" t="s">
        <v>9</v>
      </c>
      <c r="C36" s="46"/>
      <c r="D36" s="46"/>
      <c r="E36" s="46"/>
      <c r="F36" s="46"/>
      <c r="G36" s="46"/>
    </row>
    <row r="37" spans="1:7" s="79" customFormat="1" ht="15">
      <c r="A37" s="31" t="s">
        <v>72</v>
      </c>
      <c r="B37" s="90" t="s">
        <v>73</v>
      </c>
      <c r="C37" s="85">
        <v>250</v>
      </c>
      <c r="D37" s="42">
        <v>7.5</v>
      </c>
      <c r="E37" s="42">
        <v>6</v>
      </c>
      <c r="F37" s="42">
        <v>22.1</v>
      </c>
      <c r="G37" s="43">
        <v>175</v>
      </c>
    </row>
    <row r="38" spans="1:7" s="79" customFormat="1" ht="15">
      <c r="A38" s="13" t="s">
        <v>114</v>
      </c>
      <c r="B38" s="98" t="s">
        <v>115</v>
      </c>
      <c r="C38" s="99">
        <v>80</v>
      </c>
      <c r="D38" s="62">
        <v>12.56</v>
      </c>
      <c r="E38" s="62">
        <v>15.6</v>
      </c>
      <c r="F38" s="62">
        <v>2.51</v>
      </c>
      <c r="G38" s="62">
        <v>200.8</v>
      </c>
    </row>
    <row r="39" spans="1:7" s="79" customFormat="1" ht="15">
      <c r="A39" s="52">
        <v>224</v>
      </c>
      <c r="B39" s="60" t="s">
        <v>113</v>
      </c>
      <c r="C39" s="85">
        <v>200</v>
      </c>
      <c r="D39" s="76">
        <v>4</v>
      </c>
      <c r="E39" s="76">
        <v>16.6</v>
      </c>
      <c r="F39" s="76">
        <v>23</v>
      </c>
      <c r="G39" s="76">
        <v>250</v>
      </c>
    </row>
    <row r="40" spans="1:7" ht="14.25" customHeight="1">
      <c r="A40" s="13" t="s">
        <v>18</v>
      </c>
      <c r="B40" s="6" t="s">
        <v>69</v>
      </c>
      <c r="C40" s="83">
        <v>200</v>
      </c>
      <c r="D40" s="35">
        <v>0.3</v>
      </c>
      <c r="E40" s="35">
        <v>0</v>
      </c>
      <c r="F40" s="35">
        <v>15.2</v>
      </c>
      <c r="G40" s="35">
        <v>60</v>
      </c>
    </row>
    <row r="41" spans="1:7" ht="15">
      <c r="A41" s="9" t="s">
        <v>26</v>
      </c>
      <c r="B41" s="6" t="s">
        <v>32</v>
      </c>
      <c r="C41" s="82">
        <v>60</v>
      </c>
      <c r="D41" s="55">
        <v>4.32</v>
      </c>
      <c r="E41" s="7">
        <v>0.58</v>
      </c>
      <c r="F41" s="7">
        <v>25.92</v>
      </c>
      <c r="G41" s="7">
        <v>130</v>
      </c>
    </row>
    <row r="42" spans="1:7" s="79" customFormat="1" ht="15">
      <c r="A42" s="9" t="s">
        <v>26</v>
      </c>
      <c r="B42" s="77" t="s">
        <v>39</v>
      </c>
      <c r="C42" s="75">
        <v>150</v>
      </c>
      <c r="D42" s="76">
        <v>3</v>
      </c>
      <c r="E42" s="76">
        <v>1</v>
      </c>
      <c r="F42" s="76">
        <v>42</v>
      </c>
      <c r="G42" s="76">
        <v>192</v>
      </c>
    </row>
    <row r="43" spans="1:7" ht="14.25" customHeight="1">
      <c r="A43" s="11"/>
      <c r="B43" s="29" t="s">
        <v>5</v>
      </c>
      <c r="C43" s="56">
        <f>SUM(C37:C42)</f>
        <v>940</v>
      </c>
      <c r="D43" s="56">
        <f>SUM(D37:D42)</f>
        <v>31.680000000000003</v>
      </c>
      <c r="E43" s="56">
        <f>SUM(E37:E42)</f>
        <v>39.78</v>
      </c>
      <c r="F43" s="56">
        <f>SUM(F37:F42)</f>
        <v>130.73000000000002</v>
      </c>
      <c r="G43" s="56">
        <f>SUM(G37:G42)</f>
        <v>1007.8</v>
      </c>
    </row>
    <row r="44" spans="1:7" s="79" customFormat="1" ht="14.25" customHeight="1">
      <c r="A44" s="46"/>
      <c r="B44" s="47" t="s">
        <v>94</v>
      </c>
      <c r="C44" s="46"/>
      <c r="D44" s="46"/>
      <c r="E44" s="46"/>
      <c r="F44" s="46"/>
      <c r="G44" s="46"/>
    </row>
    <row r="45" spans="1:7" s="79" customFormat="1" ht="14.25" customHeight="1">
      <c r="A45" s="5" t="s">
        <v>62</v>
      </c>
      <c r="B45" s="28" t="s">
        <v>100</v>
      </c>
      <c r="C45" s="13" t="s">
        <v>85</v>
      </c>
      <c r="D45" s="76">
        <v>1.41</v>
      </c>
      <c r="E45" s="76">
        <v>5.08</v>
      </c>
      <c r="F45" s="76">
        <v>9.02</v>
      </c>
      <c r="G45" s="76">
        <v>87.4</v>
      </c>
    </row>
    <row r="46" spans="1:7" s="79" customFormat="1" ht="14.25" customHeight="1">
      <c r="A46" s="5" t="s">
        <v>95</v>
      </c>
      <c r="B46" s="78" t="s">
        <v>96</v>
      </c>
      <c r="C46" s="5" t="s">
        <v>97</v>
      </c>
      <c r="D46" s="35">
        <v>1.2</v>
      </c>
      <c r="E46" s="35">
        <v>3.1</v>
      </c>
      <c r="F46" s="35">
        <v>21</v>
      </c>
      <c r="G46" s="35">
        <v>118</v>
      </c>
    </row>
    <row r="47" spans="1:7" s="79" customFormat="1" ht="14.25" customHeight="1">
      <c r="A47" s="5" t="s">
        <v>65</v>
      </c>
      <c r="B47" s="14" t="s">
        <v>98</v>
      </c>
      <c r="C47" s="89" t="s">
        <v>82</v>
      </c>
      <c r="D47" s="27">
        <v>27</v>
      </c>
      <c r="E47" s="27">
        <v>14.75</v>
      </c>
      <c r="F47" s="27">
        <v>47.24</v>
      </c>
      <c r="G47" s="27">
        <v>436.4</v>
      </c>
    </row>
    <row r="48" spans="1:7" s="79" customFormat="1" ht="14.25" customHeight="1">
      <c r="A48" s="5" t="s">
        <v>16</v>
      </c>
      <c r="B48" s="14" t="s">
        <v>99</v>
      </c>
      <c r="C48" s="5" t="s">
        <v>90</v>
      </c>
      <c r="D48" s="7">
        <v>0.2</v>
      </c>
      <c r="E48" s="7">
        <v>0</v>
      </c>
      <c r="F48" s="7">
        <v>35.8</v>
      </c>
      <c r="G48" s="7">
        <v>142</v>
      </c>
    </row>
    <row r="49" spans="1:7" s="79" customFormat="1" ht="14.25" customHeight="1">
      <c r="A49" s="9" t="s">
        <v>26</v>
      </c>
      <c r="B49" s="78" t="s">
        <v>32</v>
      </c>
      <c r="C49" s="5" t="s">
        <v>91</v>
      </c>
      <c r="D49" s="7">
        <v>4.32</v>
      </c>
      <c r="E49" s="7">
        <v>0.58</v>
      </c>
      <c r="F49" s="7">
        <v>25.92</v>
      </c>
      <c r="G49" s="7">
        <v>130</v>
      </c>
    </row>
    <row r="50" spans="1:7" s="79" customFormat="1" ht="14.25" customHeight="1">
      <c r="A50" s="9" t="s">
        <v>26</v>
      </c>
      <c r="B50" s="78" t="s">
        <v>49</v>
      </c>
      <c r="C50" s="5" t="s">
        <v>92</v>
      </c>
      <c r="D50" s="8">
        <v>0.6</v>
      </c>
      <c r="E50" s="7">
        <v>0.6</v>
      </c>
      <c r="F50" s="7">
        <v>14.7</v>
      </c>
      <c r="G50" s="7">
        <v>70.5</v>
      </c>
    </row>
    <row r="51" spans="1:7" s="79" customFormat="1" ht="14.25" customHeight="1">
      <c r="A51" s="5"/>
      <c r="B51" s="29" t="s">
        <v>5</v>
      </c>
      <c r="C51" s="93" t="s">
        <v>93</v>
      </c>
      <c r="D51" s="93" t="s">
        <v>101</v>
      </c>
      <c r="E51" s="93" t="s">
        <v>102</v>
      </c>
      <c r="F51" s="93" t="s">
        <v>103</v>
      </c>
      <c r="G51" s="93" t="s">
        <v>104</v>
      </c>
    </row>
    <row r="52" spans="1:7" ht="15">
      <c r="A52" s="64"/>
      <c r="B52" s="65" t="s">
        <v>14</v>
      </c>
      <c r="C52" s="94">
        <f>C11++C19+C27+C35+C43+C51</f>
        <v>5200</v>
      </c>
      <c r="D52" s="94">
        <f>D11++D19+D27+D35+D43+D51</f>
        <v>1002.1800000000001</v>
      </c>
      <c r="E52" s="94">
        <f>E11++E19+E27+E35+E43+E51</f>
        <v>1005</v>
      </c>
      <c r="F52" s="94">
        <f>F11++F19+F27+F35+F43+F51</f>
        <v>1461.6399999999999</v>
      </c>
      <c r="G52" s="94">
        <f>G11++G19+G27+G35+G43+G51</f>
        <v>5795.4</v>
      </c>
    </row>
    <row r="54" spans="1:8" ht="15">
      <c r="A54" s="79"/>
      <c r="B54" s="79"/>
      <c r="C54" s="79"/>
      <c r="D54" s="79"/>
      <c r="E54" s="79"/>
      <c r="F54" s="79"/>
      <c r="G54" s="79"/>
      <c r="H54" s="79"/>
    </row>
  </sheetData>
  <sheetProtection/>
  <mergeCells count="9">
    <mergeCell ref="C12:G12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2023-08-21T04:03:30Z</cp:lastPrinted>
  <dcterms:created xsi:type="dcterms:W3CDTF">2011-08-15T14:40:31Z</dcterms:created>
  <dcterms:modified xsi:type="dcterms:W3CDTF">2023-10-16T11:39:47Z</dcterms:modified>
  <cp:category/>
  <cp:version/>
  <cp:contentType/>
  <cp:contentStatus/>
</cp:coreProperties>
</file>